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9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255" windowWidth="19035" windowHeight="11460"/>
  </bookViews>
  <sheets>
    <sheet name="Ficha" sheetId="8" r:id="rId1"/>
    <sheet name="Tabela" sheetId="11" r:id="rId2"/>
    <sheet name="Tabela Graf" sheetId="10" state="hidden" r:id="rId3"/>
    <sheet name="Gráficos - 1" sheetId="9" r:id="rId4"/>
    <sheet name="Gráficos - 2" sheetId="12" r:id="rId5"/>
    <sheet name="Gráficos - 3" sheetId="13" r:id="rId6"/>
    <sheet name="Gráficos - 4" sheetId="14" r:id="rId7"/>
    <sheet name="Gráficos - 5" sheetId="15" r:id="rId8"/>
  </sheets>
  <definedNames>
    <definedName name="_xlnm.Print_Titles" localSheetId="3">'Gráficos - 1'!$1:$5</definedName>
    <definedName name="_xlnm.Print_Titles" localSheetId="4">'Gráficos - 2'!$1:$5</definedName>
    <definedName name="_xlnm.Print_Titles" localSheetId="5">'Gráficos - 3'!$1:$4</definedName>
    <definedName name="_xlnm.Print_Titles" localSheetId="6">'Gráficos - 4'!$1:$5</definedName>
    <definedName name="_xlnm.Print_Titles" localSheetId="7">'Gráficos - 5'!$1:$5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69" i="15"/>
  <c r="A68"/>
  <c r="A67"/>
  <c r="A66"/>
  <c r="A65"/>
  <c r="A64"/>
  <c r="A63"/>
  <c r="A61"/>
  <c r="A3"/>
  <c r="A2"/>
  <c r="A1"/>
  <c r="A69" i="14"/>
  <c r="A68"/>
  <c r="A67"/>
  <c r="A66"/>
  <c r="A65"/>
  <c r="A64"/>
  <c r="A63"/>
  <c r="A61"/>
  <c r="A3"/>
  <c r="A2"/>
  <c r="A1"/>
  <c r="A69" i="13"/>
  <c r="A68"/>
  <c r="A67"/>
  <c r="A66"/>
  <c r="A65"/>
  <c r="A64"/>
  <c r="A63"/>
  <c r="A61"/>
  <c r="A3"/>
  <c r="A2"/>
  <c r="A1"/>
  <c r="A69" i="12"/>
  <c r="A68"/>
  <c r="A67"/>
  <c r="A66"/>
  <c r="A65"/>
  <c r="A64"/>
  <c r="A63"/>
  <c r="A61"/>
  <c r="A3"/>
  <c r="A2"/>
  <c r="A1"/>
  <c r="K41" i="10"/>
  <c r="J41"/>
  <c r="I41"/>
  <c r="H41"/>
  <c r="G41"/>
  <c r="F41"/>
  <c r="E41"/>
  <c r="D41"/>
  <c r="K40"/>
  <c r="J40"/>
  <c r="I40"/>
  <c r="H40"/>
  <c r="G40"/>
  <c r="F40"/>
  <c r="E40"/>
  <c r="D40"/>
  <c r="C40"/>
  <c r="B40"/>
  <c r="K39"/>
  <c r="J39"/>
  <c r="I39"/>
  <c r="H39"/>
  <c r="G39"/>
  <c r="F39"/>
  <c r="E39"/>
  <c r="D39"/>
  <c r="C39"/>
  <c r="B39"/>
  <c r="K38"/>
  <c r="J38"/>
  <c r="I38"/>
  <c r="H38"/>
  <c r="G38"/>
  <c r="F38"/>
  <c r="E38"/>
  <c r="D38"/>
  <c r="C38"/>
  <c r="B38"/>
  <c r="K37"/>
  <c r="J37"/>
  <c r="I37"/>
  <c r="H37"/>
  <c r="G37"/>
  <c r="F37"/>
  <c r="E37"/>
  <c r="D37"/>
  <c r="C37"/>
  <c r="B37"/>
  <c r="K35"/>
  <c r="J35"/>
  <c r="I35"/>
  <c r="H35"/>
  <c r="G35"/>
  <c r="F35"/>
  <c r="E35"/>
  <c r="D35"/>
  <c r="K34"/>
  <c r="J34"/>
  <c r="I34"/>
  <c r="H34"/>
  <c r="G34"/>
  <c r="F34"/>
  <c r="E34"/>
  <c r="D34"/>
  <c r="C34"/>
  <c r="B34"/>
  <c r="K33"/>
  <c r="J33"/>
  <c r="I33"/>
  <c r="H33"/>
  <c r="G33"/>
  <c r="F33"/>
  <c r="E33"/>
  <c r="D33"/>
  <c r="C33"/>
  <c r="B33"/>
  <c r="K32"/>
  <c r="J32"/>
  <c r="I32"/>
  <c r="H32"/>
  <c r="G32"/>
  <c r="F32"/>
  <c r="E32"/>
  <c r="D32"/>
  <c r="C32"/>
  <c r="B32"/>
  <c r="K31"/>
  <c r="J31"/>
  <c r="I31"/>
  <c r="H31"/>
  <c r="G31"/>
  <c r="F31"/>
  <c r="E31"/>
  <c r="D31"/>
  <c r="C31"/>
  <c r="B31"/>
  <c r="K29"/>
  <c r="J29"/>
  <c r="I29"/>
  <c r="H29"/>
  <c r="G29"/>
  <c r="F29"/>
  <c r="E29"/>
  <c r="D29"/>
  <c r="K28"/>
  <c r="J28"/>
  <c r="I28"/>
  <c r="H28"/>
  <c r="G28"/>
  <c r="F28"/>
  <c r="E28"/>
  <c r="D28"/>
  <c r="C28"/>
  <c r="B28"/>
  <c r="K27"/>
  <c r="J27"/>
  <c r="I27"/>
  <c r="H27"/>
  <c r="G27"/>
  <c r="F27"/>
  <c r="E27"/>
  <c r="D27"/>
  <c r="C27"/>
  <c r="B27"/>
  <c r="K26"/>
  <c r="J26"/>
  <c r="I26"/>
  <c r="H26"/>
  <c r="G26"/>
  <c r="F26"/>
  <c r="E26"/>
  <c r="D26"/>
  <c r="C26"/>
  <c r="B26"/>
  <c r="K25"/>
  <c r="J25"/>
  <c r="I25"/>
  <c r="H25"/>
  <c r="G25"/>
  <c r="F25"/>
  <c r="E25"/>
  <c r="D25"/>
  <c r="C25"/>
  <c r="B25"/>
  <c r="K23"/>
  <c r="J23"/>
  <c r="I23"/>
  <c r="H23"/>
  <c r="G23"/>
  <c r="F23"/>
  <c r="E23"/>
  <c r="D23"/>
  <c r="K22"/>
  <c r="J22"/>
  <c r="I22"/>
  <c r="H22"/>
  <c r="G22"/>
  <c r="F22"/>
  <c r="E22"/>
  <c r="D22"/>
  <c r="C22"/>
  <c r="B22"/>
  <c r="K21"/>
  <c r="J21"/>
  <c r="I21"/>
  <c r="H21"/>
  <c r="G21"/>
  <c r="F21"/>
  <c r="E21"/>
  <c r="D21"/>
  <c r="C21"/>
  <c r="B21"/>
  <c r="K20"/>
  <c r="J20"/>
  <c r="I20"/>
  <c r="H20"/>
  <c r="G20"/>
  <c r="F20"/>
  <c r="E20"/>
  <c r="D20"/>
  <c r="C20"/>
  <c r="B20"/>
  <c r="K19"/>
  <c r="J19"/>
  <c r="I19"/>
  <c r="H19"/>
  <c r="G19"/>
  <c r="F19"/>
  <c r="E19"/>
  <c r="D19"/>
  <c r="C19"/>
  <c r="B19"/>
  <c r="K17"/>
  <c r="J17"/>
  <c r="I17"/>
  <c r="H17"/>
  <c r="G17"/>
  <c r="F17"/>
  <c r="E17"/>
  <c r="D17"/>
  <c r="K16"/>
  <c r="J16"/>
  <c r="I16"/>
  <c r="H16"/>
  <c r="G16"/>
  <c r="F16"/>
  <c r="E16"/>
  <c r="D16"/>
  <c r="C16"/>
  <c r="B16"/>
  <c r="K15"/>
  <c r="J15"/>
  <c r="I15"/>
  <c r="H15"/>
  <c r="G15"/>
  <c r="F15"/>
  <c r="E15"/>
  <c r="D15"/>
  <c r="C15"/>
  <c r="B15"/>
  <c r="K14"/>
  <c r="J14"/>
  <c r="I14"/>
  <c r="H14"/>
  <c r="G14"/>
  <c r="F14"/>
  <c r="E14"/>
  <c r="D14"/>
  <c r="C14"/>
  <c r="B14"/>
  <c r="K13"/>
  <c r="J13"/>
  <c r="I13"/>
  <c r="H13"/>
  <c r="G13"/>
  <c r="F13"/>
  <c r="E13"/>
  <c r="D13"/>
  <c r="C13"/>
  <c r="B13"/>
  <c r="K11"/>
  <c r="J11"/>
  <c r="I11"/>
  <c r="H11"/>
  <c r="G11"/>
  <c r="F11"/>
  <c r="E11"/>
  <c r="D11"/>
  <c r="K10"/>
  <c r="J10"/>
  <c r="I10"/>
  <c r="H10"/>
  <c r="G10"/>
  <c r="F10"/>
  <c r="E10"/>
  <c r="D10"/>
  <c r="C10"/>
  <c r="B10"/>
  <c r="K9"/>
  <c r="J9"/>
  <c r="I9"/>
  <c r="H9"/>
  <c r="G9"/>
  <c r="F9"/>
  <c r="E9"/>
  <c r="D9"/>
  <c r="C9"/>
  <c r="B9"/>
  <c r="K8"/>
  <c r="J8"/>
  <c r="I8"/>
  <c r="H8"/>
  <c r="G8"/>
  <c r="F8"/>
  <c r="E8"/>
  <c r="D8"/>
  <c r="C8"/>
  <c r="B8"/>
  <c r="K7"/>
  <c r="J7"/>
  <c r="I7"/>
  <c r="H7"/>
  <c r="G7"/>
  <c r="F7"/>
  <c r="E7"/>
  <c r="D7"/>
  <c r="C7"/>
  <c r="B7"/>
  <c r="A51" i="11"/>
  <c r="A50"/>
  <c r="A49"/>
  <c r="A48"/>
  <c r="A47"/>
  <c r="A46"/>
  <c r="A45"/>
  <c r="A43"/>
  <c r="A3"/>
  <c r="A2"/>
  <c r="A1"/>
  <c r="A69" i="9"/>
  <c r="A68"/>
  <c r="A67"/>
  <c r="A66"/>
  <c r="A65"/>
  <c r="A64"/>
  <c r="A63"/>
  <c r="A61"/>
  <c r="A51" i="10"/>
  <c r="A49"/>
  <c r="A50"/>
  <c r="A48"/>
  <c r="A47"/>
  <c r="A3" i="9"/>
  <c r="A2"/>
  <c r="A1"/>
  <c r="B53" i="10"/>
  <c r="A46"/>
  <c r="A45"/>
  <c r="A43"/>
  <c r="A1"/>
  <c r="A2"/>
  <c r="A3"/>
</calcChain>
</file>

<file path=xl/sharedStrings.xml><?xml version="1.0" encoding="utf-8"?>
<sst xmlns="http://schemas.openxmlformats.org/spreadsheetml/2006/main" count="154" uniqueCount="46">
  <si>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</si>
  <si>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</si>
  <si>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</si>
  <si>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</si>
  <si>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</si>
  <si>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</si>
  <si>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</si>
  <si>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</si>
  <si>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</si>
  <si>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</si>
  <si>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</si>
  <si>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</si>
  <si>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</si>
  <si>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</si>
  <si>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</si>
  <si>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</si>
  <si>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Data de elaboração:</t>
  </si>
  <si>
    <t>Anual</t>
  </si>
  <si>
    <t>Indicadores de atenção preventiva</t>
  </si>
  <si>
    <t>Ind030203 - Proporção de crianças com esquema vacinal básico completo na idade-alvo, por ano, segundo região e tipo de imunobiológico</t>
  </si>
  <si>
    <t>Atenção à Saúde</t>
  </si>
  <si>
    <t>Proporção de crianças com esquema vacinal básico completo na idade-alvo</t>
  </si>
  <si>
    <t>Proporção (%) de crianças com esquema vacinal básico completo na idade-alvo, em determinado espaço geográfico, no ano considerado</t>
  </si>
  <si>
    <t>Ministério da Saúde - Sistema de Informações do Programa Nacional de Imunizações (SI-PNI)
Base demográfica do Ministério da Saúde
Ministério da Saúde - Sistema de Informações sobre Nascidos Vivos</t>
  </si>
  <si>
    <t>Região, tipo de vacina</t>
  </si>
  <si>
    <t>2000-2009</t>
  </si>
  <si>
    <t>1. Valores médios elevados podem encobrir bolsões de baixa cobertura em determinados grupos populacionais.</t>
  </si>
  <si>
    <t>2. A demanda da população não residente aos postos de vacinação, principalmente em campanhas, dificulta a avaliação da cobertura vacinal.</t>
  </si>
  <si>
    <t>3. A população-alvo utilizada para cálculo das coberturas vacinais é derivada da Base demográfica do Ministério da Saúde e/ou do Sistema de Informações sobre Nascidos vivos. Para detalhes do cálculo da população alvo, recomenda-se a leitura das Notas Técnicas do SI-PNI (http://tabnet.datasus.gov.br/cgi/pni/cpnidescr.htm#pop).</t>
  </si>
  <si>
    <t>4. Para poliomielite, só estão incluídas as vacinações de rotina.</t>
  </si>
  <si>
    <t>6. Até 2002, está contabilizada a cobertura da vacina tríplice bacteriana (DPT); a partir de 2003, esta vacina foi substituída pela Tetravalente (DTP + Hib).</t>
  </si>
  <si>
    <t>7. O indicador apresenta valores acima de 100%, tanto por erros de registro das doses aplicadas como pela imprecisão das estimativas utilizadas da população alvo.</t>
  </si>
  <si>
    <t>Número de crianças com esquema básico completo na idade-alvo para determinado tipo de vacina /
Número de crianças na idade alvo * 100</t>
  </si>
  <si>
    <t>Tetravalente/DPT</t>
  </si>
  <si>
    <t>Poliomielite</t>
  </si>
  <si>
    <t>BCG</t>
  </si>
  <si>
    <t>Hepatite B</t>
  </si>
  <si>
    <t>Período:2000-2009</t>
  </si>
  <si>
    <t>Região/Imunobiológico</t>
  </si>
  <si>
    <t>Tríplice viral</t>
  </si>
  <si>
    <t>...</t>
  </si>
  <si>
    <t>5. A vacina tríplice viral (SCR - sarampo, caxumba e rubéola), aplicada em crianças de 1 ano, foi adotada como parte do Programa Nacional de Imunizações a partir de 2002, substituindo a vacina contra sarampo, aplicada em crianças menores de 1 ano.</t>
  </si>
  <si>
    <t xml:space="preserve">Elaboração: </t>
  </si>
  <si>
    <t>CEPI-DSS/ ENSP/FIOCRUZ</t>
  </si>
  <si>
    <t>Como citar</t>
  </si>
  <si>
    <t>Ind030203 - Proporção de crianças com esquema vacinal básico completo na idade-alvo, por ano, segundo região e tipo de imunobiológico [Internet]. Rio de Janeiro: Portal Determinantes Sociais da Saúde. Observatório sobre Iniquidades em Saúde. CEPI-DSS/ENSP/FIOCRUZ; 2012 Jan 30 [data de acesso com a expressão “acesso em”]. Disponível em: http://dssbr.org/site/wp-content/uploads/2012/03/Ind030203-20120130.pdf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</si>
</sst>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4" xfId="2" applyNumberFormat="1" applyFont="1" applyBorder="1"/>
    <xf numFmtId="165" fontId="1" fillId="0" borderId="4" xfId="2" applyNumberFormat="1" applyFont="1" applyBorder="1" applyAlignment="1">
      <alignment horizontal="center"/>
    </xf>
    <xf numFmtId="165" fontId="1" fillId="0" borderId="0" xfId="2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2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5"/>
          <c:order val="0"/>
          <c:tx>
            <c:strRef>
              <c:f>Tabela!$A$36</c:f>
              <c:strCache>
                <c:ptCount val="1"/>
                <c:pt idx="0">
                  <c:v>Brasil</c:v>
                </c:pt>
              </c:strCache>
            </c:strRef>
          </c:tx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Tabela!$B$37:$K$37</c:f>
              <c:numCache>
                <c:formatCode>_(* #,##0.0_);_(* \(#,##0.0\);_(* "-"??_);_(@_)</c:formatCode>
                <c:ptCount val="10"/>
                <c:pt idx="0">
                  <c:v>94.71</c:v>
                </c:pt>
                <c:pt idx="1">
                  <c:v>97.45</c:v>
                </c:pt>
                <c:pt idx="2">
                  <c:v>98.55</c:v>
                </c:pt>
                <c:pt idx="3">
                  <c:v>97.47</c:v>
                </c:pt>
                <c:pt idx="4">
                  <c:v>96.05</c:v>
                </c:pt>
                <c:pt idx="5">
                  <c:v>95.37</c:v>
                </c:pt>
                <c:pt idx="6">
                  <c:v>100.49</c:v>
                </c:pt>
                <c:pt idx="7">
                  <c:v>103.06</c:v>
                </c:pt>
                <c:pt idx="8">
                  <c:v>98.21</c:v>
                </c:pt>
                <c:pt idx="9">
                  <c:v>99.5</c:v>
                </c:pt>
              </c:numCache>
            </c:numRef>
          </c:val>
        </c:ser>
        <c:dLbls/>
        <c:axId val="70734592"/>
        <c:axId val="70736128"/>
      </c:barChart>
      <c:catAx>
        <c:axId val="7073459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736128"/>
        <c:crosses val="autoZero"/>
        <c:auto val="1"/>
        <c:lblAlgn val="ctr"/>
        <c:lblOffset val="100"/>
      </c:catAx>
      <c:valAx>
        <c:axId val="70736128"/>
        <c:scaling>
          <c:orientation val="minMax"/>
          <c:max val="100"/>
          <c:min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734592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5"/>
          <c:order val="0"/>
          <c:tx>
            <c:strRef>
              <c:f>Tabela!$A$18</c:f>
              <c:strCache>
                <c:ptCount val="1"/>
                <c:pt idx="0">
                  <c:v>Região Sudeste</c:v>
                </c:pt>
              </c:strCache>
            </c:strRef>
          </c:tx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Tabela!$B$20:$K$20</c:f>
              <c:numCache>
                <c:formatCode>_(* #,##0.0_);_(* \(#,##0.0\);_(* "-"??_);_(@_)</c:formatCode>
                <c:ptCount val="10"/>
                <c:pt idx="0">
                  <c:v>102.07</c:v>
                </c:pt>
                <c:pt idx="1">
                  <c:v>100.79</c:v>
                </c:pt>
                <c:pt idx="2">
                  <c:v>98.42</c:v>
                </c:pt>
                <c:pt idx="3">
                  <c:v>98.75</c:v>
                </c:pt>
                <c:pt idx="4">
                  <c:v>97.68</c:v>
                </c:pt>
                <c:pt idx="5">
                  <c:v>98.56</c:v>
                </c:pt>
                <c:pt idx="6">
                  <c:v>98.76</c:v>
                </c:pt>
                <c:pt idx="7">
                  <c:v>102.15</c:v>
                </c:pt>
                <c:pt idx="8">
                  <c:v>98.75</c:v>
                </c:pt>
                <c:pt idx="9">
                  <c:v>100.15</c:v>
                </c:pt>
              </c:numCache>
            </c:numRef>
          </c:val>
        </c:ser>
        <c:dLbls/>
        <c:axId val="71434240"/>
        <c:axId val="71435776"/>
      </c:barChart>
      <c:catAx>
        <c:axId val="7143424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435776"/>
        <c:crosses val="autoZero"/>
        <c:auto val="1"/>
        <c:lblAlgn val="ctr"/>
        <c:lblOffset val="100"/>
      </c:catAx>
      <c:valAx>
        <c:axId val="71435776"/>
        <c:scaling>
          <c:orientation val="minMax"/>
          <c:max val="100"/>
          <c:min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43424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5"/>
          <c:order val="0"/>
          <c:tx>
            <c:strRef>
              <c:f>Tabela!$A$24</c:f>
              <c:strCache>
                <c:ptCount val="1"/>
                <c:pt idx="0">
                  <c:v>Região Sul</c:v>
                </c:pt>
              </c:strCache>
            </c:strRef>
          </c:tx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Tabela!$B$26:$K$26</c:f>
              <c:numCache>
                <c:formatCode>_(* #,##0.0_);_(* \(#,##0.0\);_(* "-"??_);_(@_)</c:formatCode>
                <c:ptCount val="10"/>
                <c:pt idx="0">
                  <c:v>101.27</c:v>
                </c:pt>
                <c:pt idx="1">
                  <c:v>102.8</c:v>
                </c:pt>
                <c:pt idx="2">
                  <c:v>98.42</c:v>
                </c:pt>
                <c:pt idx="3">
                  <c:v>100.24</c:v>
                </c:pt>
                <c:pt idx="4">
                  <c:v>98.02</c:v>
                </c:pt>
                <c:pt idx="5">
                  <c:v>99.27</c:v>
                </c:pt>
                <c:pt idx="6">
                  <c:v>97.57</c:v>
                </c:pt>
                <c:pt idx="7">
                  <c:v>101.5</c:v>
                </c:pt>
                <c:pt idx="8">
                  <c:v>94.82</c:v>
                </c:pt>
                <c:pt idx="9">
                  <c:v>96.84</c:v>
                </c:pt>
              </c:numCache>
            </c:numRef>
          </c:val>
        </c:ser>
        <c:dLbls/>
        <c:axId val="71484544"/>
        <c:axId val="71486080"/>
      </c:barChart>
      <c:catAx>
        <c:axId val="714845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486080"/>
        <c:crosses val="autoZero"/>
        <c:auto val="1"/>
        <c:lblAlgn val="ctr"/>
        <c:lblOffset val="100"/>
      </c:catAx>
      <c:valAx>
        <c:axId val="71486080"/>
        <c:scaling>
          <c:orientation val="minMax"/>
          <c:max val="100"/>
          <c:min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484544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5"/>
          <c:order val="0"/>
          <c:tx>
            <c:strRef>
              <c:f>Tabela!$A$30</c:f>
              <c:strCache>
                <c:ptCount val="1"/>
                <c:pt idx="0">
                  <c:v>Região Centro-Oeste</c:v>
                </c:pt>
              </c:strCache>
            </c:strRef>
          </c:tx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Tabela!$B$32:$K$32</c:f>
              <c:numCache>
                <c:formatCode>_(* #,##0.0_);_(* \(#,##0.0\);_(* "-"??_);_(@_)</c:formatCode>
                <c:ptCount val="10"/>
                <c:pt idx="0">
                  <c:v>110.65</c:v>
                </c:pt>
                <c:pt idx="1">
                  <c:v>105.71</c:v>
                </c:pt>
                <c:pt idx="2">
                  <c:v>104.21</c:v>
                </c:pt>
                <c:pt idx="3">
                  <c:v>104.13</c:v>
                </c:pt>
                <c:pt idx="4">
                  <c:v>105.96</c:v>
                </c:pt>
                <c:pt idx="5">
                  <c:v>102.69</c:v>
                </c:pt>
                <c:pt idx="6">
                  <c:v>102.57</c:v>
                </c:pt>
                <c:pt idx="7">
                  <c:v>108.33</c:v>
                </c:pt>
                <c:pt idx="8">
                  <c:v>102.29</c:v>
                </c:pt>
                <c:pt idx="9">
                  <c:v>103.33</c:v>
                </c:pt>
              </c:numCache>
            </c:numRef>
          </c:val>
        </c:ser>
        <c:dLbls/>
        <c:axId val="71428352"/>
        <c:axId val="71593984"/>
      </c:barChart>
      <c:catAx>
        <c:axId val="7142835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593984"/>
        <c:crosses val="autoZero"/>
        <c:auto val="1"/>
        <c:lblAlgn val="ctr"/>
        <c:lblOffset val="100"/>
      </c:catAx>
      <c:valAx>
        <c:axId val="71593984"/>
        <c:scaling>
          <c:orientation val="minMax"/>
          <c:max val="100"/>
          <c:min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428352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5"/>
          <c:order val="0"/>
          <c:tx>
            <c:strRef>
              <c:f>Tabela!$A$36</c:f>
              <c:strCache>
                <c:ptCount val="1"/>
                <c:pt idx="0">
                  <c:v>Brasil</c:v>
                </c:pt>
              </c:strCache>
            </c:strRef>
          </c:tx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Tabela!$B$39:$K$39</c:f>
              <c:numCache>
                <c:formatCode>_(* #,##0.0_);_(* \(#,##0.0\);_(* "-"??_);_(@_)</c:formatCode>
                <c:ptCount val="10"/>
                <c:pt idx="0">
                  <c:v>111.74</c:v>
                </c:pt>
                <c:pt idx="1">
                  <c:v>112.6</c:v>
                </c:pt>
                <c:pt idx="2">
                  <c:v>110.28</c:v>
                </c:pt>
                <c:pt idx="3">
                  <c:v>108.47</c:v>
                </c:pt>
                <c:pt idx="4">
                  <c:v>106.44</c:v>
                </c:pt>
                <c:pt idx="5">
                  <c:v>106.53</c:v>
                </c:pt>
                <c:pt idx="6">
                  <c:v>110.03</c:v>
                </c:pt>
                <c:pt idx="7">
                  <c:v>111.07</c:v>
                </c:pt>
                <c:pt idx="8">
                  <c:v>108.36</c:v>
                </c:pt>
                <c:pt idx="9">
                  <c:v>105.98</c:v>
                </c:pt>
              </c:numCache>
            </c:numRef>
          </c:val>
        </c:ser>
        <c:dLbls/>
        <c:axId val="71532928"/>
        <c:axId val="71534464"/>
      </c:barChart>
      <c:catAx>
        <c:axId val="7153292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534464"/>
        <c:crosses val="autoZero"/>
        <c:auto val="1"/>
        <c:lblAlgn val="ctr"/>
        <c:lblOffset val="100"/>
      </c:catAx>
      <c:valAx>
        <c:axId val="71534464"/>
        <c:scaling>
          <c:orientation val="minMax"/>
          <c:max val="100"/>
          <c:min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532928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5"/>
          <c:order val="0"/>
          <c:tx>
            <c:strRef>
              <c:f>Tabela!$A$6</c:f>
              <c:strCache>
                <c:ptCount val="1"/>
                <c:pt idx="0">
                  <c:v>Região Norte</c:v>
                </c:pt>
              </c:strCache>
            </c:strRef>
          </c:tx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Tabela!$B$9:$K$9</c:f>
              <c:numCache>
                <c:formatCode>_(* #,##0.0_);_(* \(#,##0.0\);_(* "-"??_);_(@_)</c:formatCode>
                <c:ptCount val="10"/>
                <c:pt idx="0">
                  <c:v>111.66</c:v>
                </c:pt>
                <c:pt idx="1">
                  <c:v>119.05</c:v>
                </c:pt>
                <c:pt idx="2">
                  <c:v>119.11</c:v>
                </c:pt>
                <c:pt idx="3">
                  <c:v>115.16</c:v>
                </c:pt>
                <c:pt idx="4">
                  <c:v>106.99</c:v>
                </c:pt>
                <c:pt idx="5">
                  <c:v>115.14</c:v>
                </c:pt>
                <c:pt idx="6">
                  <c:v>131.57</c:v>
                </c:pt>
                <c:pt idx="7">
                  <c:v>127.22</c:v>
                </c:pt>
                <c:pt idx="8">
                  <c:v>122.22</c:v>
                </c:pt>
                <c:pt idx="9">
                  <c:v>115.26</c:v>
                </c:pt>
              </c:numCache>
            </c:numRef>
          </c:val>
        </c:ser>
        <c:dLbls/>
        <c:axId val="71710592"/>
        <c:axId val="71712128"/>
      </c:barChart>
      <c:catAx>
        <c:axId val="7171059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712128"/>
        <c:crosses val="autoZero"/>
        <c:auto val="1"/>
        <c:lblAlgn val="ctr"/>
        <c:lblOffset val="100"/>
      </c:catAx>
      <c:valAx>
        <c:axId val="71712128"/>
        <c:scaling>
          <c:orientation val="minMax"/>
          <c:max val="100"/>
          <c:min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710592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5"/>
          <c:order val="0"/>
          <c:tx>
            <c:strRef>
              <c:f>Tabela!$A$12</c:f>
              <c:strCache>
                <c:ptCount val="1"/>
                <c:pt idx="0">
                  <c:v>Região Nordeste</c:v>
                </c:pt>
              </c:strCache>
            </c:strRef>
          </c:tx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Tabela!$B$15:$K$15</c:f>
              <c:numCache>
                <c:formatCode>_(* #,##0.0_);_(* \(#,##0.0\);_(* "-"??_);_(@_)</c:formatCode>
                <c:ptCount val="10"/>
                <c:pt idx="0">
                  <c:v>114.28</c:v>
                </c:pt>
                <c:pt idx="1">
                  <c:v>117.62</c:v>
                </c:pt>
                <c:pt idx="2">
                  <c:v>113.79</c:v>
                </c:pt>
                <c:pt idx="3">
                  <c:v>111.7</c:v>
                </c:pt>
                <c:pt idx="4">
                  <c:v>108.51</c:v>
                </c:pt>
                <c:pt idx="5">
                  <c:v>107.57</c:v>
                </c:pt>
                <c:pt idx="6">
                  <c:v>115.72</c:v>
                </c:pt>
                <c:pt idx="7">
                  <c:v>117.54</c:v>
                </c:pt>
                <c:pt idx="8">
                  <c:v>110.85</c:v>
                </c:pt>
                <c:pt idx="9">
                  <c:v>108.6</c:v>
                </c:pt>
              </c:numCache>
            </c:numRef>
          </c:val>
        </c:ser>
        <c:dLbls/>
        <c:axId val="71732224"/>
        <c:axId val="71746304"/>
      </c:barChart>
      <c:catAx>
        <c:axId val="717322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746304"/>
        <c:crosses val="autoZero"/>
        <c:auto val="1"/>
        <c:lblAlgn val="ctr"/>
        <c:lblOffset val="100"/>
      </c:catAx>
      <c:valAx>
        <c:axId val="71746304"/>
        <c:scaling>
          <c:orientation val="minMax"/>
          <c:max val="100"/>
          <c:min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732224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5"/>
          <c:order val="0"/>
          <c:tx>
            <c:strRef>
              <c:f>Tabela!$A$18</c:f>
              <c:strCache>
                <c:ptCount val="1"/>
                <c:pt idx="0">
                  <c:v>Região Sudeste</c:v>
                </c:pt>
              </c:strCache>
            </c:strRef>
          </c:tx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Tabela!$B$21:$K$21</c:f>
              <c:numCache>
                <c:formatCode>_(* #,##0.0_);_(* \(#,##0.0\);_(* "-"??_);_(@_)</c:formatCode>
                <c:ptCount val="10"/>
                <c:pt idx="0">
                  <c:v>110.69</c:v>
                </c:pt>
                <c:pt idx="1">
                  <c:v>107.92</c:v>
                </c:pt>
                <c:pt idx="2">
                  <c:v>106.16</c:v>
                </c:pt>
                <c:pt idx="3">
                  <c:v>104.8</c:v>
                </c:pt>
                <c:pt idx="4">
                  <c:v>104.3</c:v>
                </c:pt>
                <c:pt idx="5">
                  <c:v>103.27</c:v>
                </c:pt>
                <c:pt idx="6">
                  <c:v>103.88</c:v>
                </c:pt>
                <c:pt idx="7">
                  <c:v>104.07</c:v>
                </c:pt>
                <c:pt idx="8">
                  <c:v>104.27</c:v>
                </c:pt>
                <c:pt idx="9">
                  <c:v>102.56</c:v>
                </c:pt>
              </c:numCache>
            </c:numRef>
          </c:val>
        </c:ser>
        <c:dLbls/>
        <c:axId val="71782784"/>
        <c:axId val="71784320"/>
      </c:barChart>
      <c:catAx>
        <c:axId val="7178278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784320"/>
        <c:crosses val="autoZero"/>
        <c:auto val="1"/>
        <c:lblAlgn val="ctr"/>
        <c:lblOffset val="100"/>
      </c:catAx>
      <c:valAx>
        <c:axId val="71784320"/>
        <c:scaling>
          <c:orientation val="minMax"/>
          <c:max val="100"/>
          <c:min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782784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5"/>
          <c:order val="0"/>
          <c:tx>
            <c:strRef>
              <c:f>Tabela!$A$24</c:f>
              <c:strCache>
                <c:ptCount val="1"/>
                <c:pt idx="0">
                  <c:v>Região Sul</c:v>
                </c:pt>
              </c:strCache>
            </c:strRef>
          </c:tx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Tabela!$B$27:$K$27</c:f>
              <c:numCache>
                <c:formatCode>_(* #,##0.0_);_(* \(#,##0.0\);_(* "-"??_);_(@_)</c:formatCode>
                <c:ptCount val="10"/>
                <c:pt idx="0">
                  <c:v>106.88</c:v>
                </c:pt>
                <c:pt idx="1">
                  <c:v>107.61</c:v>
                </c:pt>
                <c:pt idx="2">
                  <c:v>104.75</c:v>
                </c:pt>
                <c:pt idx="3">
                  <c:v>104.26</c:v>
                </c:pt>
                <c:pt idx="4">
                  <c:v>103.51</c:v>
                </c:pt>
                <c:pt idx="5">
                  <c:v>103.65</c:v>
                </c:pt>
                <c:pt idx="6">
                  <c:v>99.13</c:v>
                </c:pt>
                <c:pt idx="7">
                  <c:v>101.46</c:v>
                </c:pt>
                <c:pt idx="8">
                  <c:v>100.68</c:v>
                </c:pt>
                <c:pt idx="9">
                  <c:v>99.72</c:v>
                </c:pt>
              </c:numCache>
            </c:numRef>
          </c:val>
        </c:ser>
        <c:dLbls/>
        <c:axId val="71824896"/>
        <c:axId val="71826432"/>
      </c:barChart>
      <c:catAx>
        <c:axId val="7182489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826432"/>
        <c:crosses val="autoZero"/>
        <c:auto val="1"/>
        <c:lblAlgn val="ctr"/>
        <c:lblOffset val="100"/>
      </c:catAx>
      <c:valAx>
        <c:axId val="71826432"/>
        <c:scaling>
          <c:orientation val="minMax"/>
          <c:max val="100"/>
          <c:min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82489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5"/>
          <c:order val="0"/>
          <c:tx>
            <c:strRef>
              <c:f>Tabela!$A$30</c:f>
              <c:strCache>
                <c:ptCount val="1"/>
                <c:pt idx="0">
                  <c:v>Região Centro-Oeste</c:v>
                </c:pt>
              </c:strCache>
            </c:strRef>
          </c:tx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Tabela!$B$33:$K$33</c:f>
              <c:numCache>
                <c:formatCode>_(* #,##0.0_);_(* \(#,##0.0\);_(* "-"??_);_(@_)</c:formatCode>
                <c:ptCount val="10"/>
                <c:pt idx="0">
                  <c:v>116.04</c:v>
                </c:pt>
                <c:pt idx="1">
                  <c:v>115.75</c:v>
                </c:pt>
                <c:pt idx="2">
                  <c:v>113.88</c:v>
                </c:pt>
                <c:pt idx="3">
                  <c:v>110.88</c:v>
                </c:pt>
                <c:pt idx="4">
                  <c:v>113.04</c:v>
                </c:pt>
                <c:pt idx="5">
                  <c:v>110.58</c:v>
                </c:pt>
                <c:pt idx="6">
                  <c:v>107.67</c:v>
                </c:pt>
                <c:pt idx="7">
                  <c:v>113.98</c:v>
                </c:pt>
                <c:pt idx="8">
                  <c:v>112.53</c:v>
                </c:pt>
                <c:pt idx="9">
                  <c:v>109.98</c:v>
                </c:pt>
              </c:numCache>
            </c:numRef>
          </c:val>
        </c:ser>
        <c:dLbls/>
        <c:axId val="71854720"/>
        <c:axId val="71860608"/>
      </c:barChart>
      <c:catAx>
        <c:axId val="7185472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860608"/>
        <c:crosses val="autoZero"/>
        <c:auto val="1"/>
        <c:lblAlgn val="ctr"/>
        <c:lblOffset val="100"/>
      </c:catAx>
      <c:valAx>
        <c:axId val="71860608"/>
        <c:scaling>
          <c:orientation val="minMax"/>
          <c:max val="100"/>
          <c:min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85472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5"/>
          <c:order val="0"/>
          <c:tx>
            <c:strRef>
              <c:f>Tabela!$A$36</c:f>
              <c:strCache>
                <c:ptCount val="1"/>
                <c:pt idx="0">
                  <c:v>Brasil</c:v>
                </c:pt>
              </c:strCache>
            </c:strRef>
          </c:tx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Tabela!$B$40:$K$40</c:f>
              <c:numCache>
                <c:formatCode>_(* #,##0.0_);_(* \(#,##0.0\);_(* "-"??_);_(@_)</c:formatCode>
                <c:ptCount val="10"/>
                <c:pt idx="0">
                  <c:v>91.08</c:v>
                </c:pt>
                <c:pt idx="1">
                  <c:v>91.88</c:v>
                </c:pt>
                <c:pt idx="2">
                  <c:v>91.47</c:v>
                </c:pt>
                <c:pt idx="3">
                  <c:v>92</c:v>
                </c:pt>
                <c:pt idx="4">
                  <c:v>90.27</c:v>
                </c:pt>
                <c:pt idx="5">
                  <c:v>91.31</c:v>
                </c:pt>
                <c:pt idx="6">
                  <c:v>97.38</c:v>
                </c:pt>
                <c:pt idx="7">
                  <c:v>99.69</c:v>
                </c:pt>
                <c:pt idx="8">
                  <c:v>96.27</c:v>
                </c:pt>
                <c:pt idx="9">
                  <c:v>98</c:v>
                </c:pt>
              </c:numCache>
            </c:numRef>
          </c:val>
        </c:ser>
        <c:dLbls/>
        <c:axId val="71914240"/>
        <c:axId val="71915776"/>
      </c:barChart>
      <c:catAx>
        <c:axId val="7191424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915776"/>
        <c:crosses val="autoZero"/>
        <c:auto val="1"/>
        <c:lblAlgn val="ctr"/>
        <c:lblOffset val="100"/>
      </c:catAx>
      <c:valAx>
        <c:axId val="71915776"/>
        <c:scaling>
          <c:orientation val="minMax"/>
          <c:max val="100"/>
          <c:min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91424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5"/>
          <c:order val="0"/>
          <c:tx>
            <c:strRef>
              <c:f>Tabela!$A$6</c:f>
              <c:strCache>
                <c:ptCount val="1"/>
                <c:pt idx="0">
                  <c:v>Região Norte</c:v>
                </c:pt>
              </c:strCache>
            </c:strRef>
          </c:tx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Tabela!$B$7:$K$7</c:f>
              <c:numCache>
                <c:formatCode>_(* #,##0.0_);_(* \(#,##0.0\);_(* "-"??_);_(@_)</c:formatCode>
                <c:ptCount val="10"/>
                <c:pt idx="0">
                  <c:v>78.13</c:v>
                </c:pt>
                <c:pt idx="1">
                  <c:v>87.85</c:v>
                </c:pt>
                <c:pt idx="2">
                  <c:v>92.14</c:v>
                </c:pt>
                <c:pt idx="3">
                  <c:v>96.39</c:v>
                </c:pt>
                <c:pt idx="4">
                  <c:v>92.38</c:v>
                </c:pt>
                <c:pt idx="5">
                  <c:v>91.69</c:v>
                </c:pt>
                <c:pt idx="6">
                  <c:v>104.06</c:v>
                </c:pt>
                <c:pt idx="7">
                  <c:v>105.21</c:v>
                </c:pt>
                <c:pt idx="8">
                  <c:v>100.2</c:v>
                </c:pt>
                <c:pt idx="9">
                  <c:v>98.41</c:v>
                </c:pt>
              </c:numCache>
            </c:numRef>
          </c:val>
        </c:ser>
        <c:dLbls/>
        <c:axId val="71124864"/>
        <c:axId val="71126400"/>
      </c:barChart>
      <c:catAx>
        <c:axId val="7112486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26400"/>
        <c:crosses val="autoZero"/>
        <c:auto val="1"/>
        <c:lblAlgn val="ctr"/>
        <c:lblOffset val="100"/>
      </c:catAx>
      <c:valAx>
        <c:axId val="71126400"/>
        <c:scaling>
          <c:orientation val="minMax"/>
          <c:max val="100"/>
          <c:min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24864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5"/>
          <c:order val="0"/>
          <c:tx>
            <c:strRef>
              <c:f>Tabela!$A$6</c:f>
              <c:strCache>
                <c:ptCount val="1"/>
                <c:pt idx="0">
                  <c:v>Região Norte</c:v>
                </c:pt>
              </c:strCache>
            </c:strRef>
          </c:tx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Tabela!$B$10:$K$10</c:f>
              <c:numCache>
                <c:formatCode>_(* #,##0.0_);_(* \(#,##0.0\);_(* "-"??_);_(@_)</c:formatCode>
                <c:ptCount val="10"/>
                <c:pt idx="0">
                  <c:v>72.209999999999994</c:v>
                </c:pt>
                <c:pt idx="1">
                  <c:v>80.33</c:v>
                </c:pt>
                <c:pt idx="2">
                  <c:v>82.59</c:v>
                </c:pt>
                <c:pt idx="3">
                  <c:v>83.23</c:v>
                </c:pt>
                <c:pt idx="4">
                  <c:v>84.14</c:v>
                </c:pt>
                <c:pt idx="5">
                  <c:v>85.29</c:v>
                </c:pt>
                <c:pt idx="6">
                  <c:v>100</c:v>
                </c:pt>
                <c:pt idx="7">
                  <c:v>100.24</c:v>
                </c:pt>
                <c:pt idx="8">
                  <c:v>98.17</c:v>
                </c:pt>
                <c:pt idx="9">
                  <c:v>97.5</c:v>
                </c:pt>
              </c:numCache>
            </c:numRef>
          </c:val>
        </c:ser>
        <c:dLbls/>
        <c:axId val="71948544"/>
        <c:axId val="71962624"/>
      </c:barChart>
      <c:catAx>
        <c:axId val="719485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962624"/>
        <c:crosses val="autoZero"/>
        <c:auto val="1"/>
        <c:lblAlgn val="ctr"/>
        <c:lblOffset val="100"/>
      </c:catAx>
      <c:valAx>
        <c:axId val="71962624"/>
        <c:scaling>
          <c:orientation val="minMax"/>
          <c:max val="100"/>
          <c:min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948544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5"/>
          <c:order val="0"/>
          <c:tx>
            <c:strRef>
              <c:f>Tabela!$A$12</c:f>
              <c:strCache>
                <c:ptCount val="1"/>
                <c:pt idx="0">
                  <c:v>Região Nordeste</c:v>
                </c:pt>
              </c:strCache>
            </c:strRef>
          </c:tx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Tabela!$B$16:$K$16</c:f>
              <c:numCache>
                <c:formatCode>_(* #,##0.0_);_(* \(#,##0.0\);_(* "-"??_);_(@_)</c:formatCode>
                <c:ptCount val="10"/>
                <c:pt idx="0">
                  <c:v>85.68</c:v>
                </c:pt>
                <c:pt idx="1">
                  <c:v>90.86</c:v>
                </c:pt>
                <c:pt idx="2">
                  <c:v>91.55</c:v>
                </c:pt>
                <c:pt idx="3">
                  <c:v>92.35</c:v>
                </c:pt>
                <c:pt idx="4">
                  <c:v>88.51</c:v>
                </c:pt>
                <c:pt idx="5">
                  <c:v>89.24</c:v>
                </c:pt>
                <c:pt idx="6">
                  <c:v>100.11</c:v>
                </c:pt>
                <c:pt idx="7">
                  <c:v>102.18</c:v>
                </c:pt>
                <c:pt idx="8">
                  <c:v>98.92</c:v>
                </c:pt>
                <c:pt idx="9">
                  <c:v>100.16</c:v>
                </c:pt>
              </c:numCache>
            </c:numRef>
          </c:val>
        </c:ser>
        <c:dLbls/>
        <c:axId val="71978368"/>
        <c:axId val="71988352"/>
      </c:barChart>
      <c:catAx>
        <c:axId val="719783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988352"/>
        <c:crosses val="autoZero"/>
        <c:auto val="1"/>
        <c:lblAlgn val="ctr"/>
        <c:lblOffset val="100"/>
      </c:catAx>
      <c:valAx>
        <c:axId val="71988352"/>
        <c:scaling>
          <c:orientation val="minMax"/>
          <c:max val="100"/>
          <c:min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978368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5"/>
          <c:order val="0"/>
          <c:tx>
            <c:strRef>
              <c:f>Tabela!$A$18</c:f>
              <c:strCache>
                <c:ptCount val="1"/>
                <c:pt idx="0">
                  <c:v>Região Sudeste</c:v>
                </c:pt>
              </c:strCache>
            </c:strRef>
          </c:tx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Tabela!$B$22:$K$22</c:f>
              <c:numCache>
                <c:formatCode>_(* #,##0.0_);_(* \(#,##0.0\);_(* "-"??_);_(@_)</c:formatCode>
                <c:ptCount val="10"/>
                <c:pt idx="0">
                  <c:v>98.23</c:v>
                </c:pt>
                <c:pt idx="1">
                  <c:v>93.75</c:v>
                </c:pt>
                <c:pt idx="2">
                  <c:v>92.38</c:v>
                </c:pt>
                <c:pt idx="3">
                  <c:v>92.66</c:v>
                </c:pt>
                <c:pt idx="4">
                  <c:v>91.83</c:v>
                </c:pt>
                <c:pt idx="5">
                  <c:v>93.17</c:v>
                </c:pt>
                <c:pt idx="6">
                  <c:v>95.65</c:v>
                </c:pt>
                <c:pt idx="7">
                  <c:v>97.24</c:v>
                </c:pt>
                <c:pt idx="8">
                  <c:v>94.66</c:v>
                </c:pt>
                <c:pt idx="9">
                  <c:v>96.98</c:v>
                </c:pt>
              </c:numCache>
            </c:numRef>
          </c:val>
        </c:ser>
        <c:dLbls/>
        <c:axId val="72024448"/>
        <c:axId val="72025984"/>
      </c:barChart>
      <c:catAx>
        <c:axId val="7202444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025984"/>
        <c:crosses val="autoZero"/>
        <c:auto val="1"/>
        <c:lblAlgn val="ctr"/>
        <c:lblOffset val="100"/>
      </c:catAx>
      <c:valAx>
        <c:axId val="72025984"/>
        <c:scaling>
          <c:orientation val="minMax"/>
          <c:max val="100"/>
          <c:min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024448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5"/>
          <c:order val="0"/>
          <c:tx>
            <c:strRef>
              <c:f>Tabela!$A$24</c:f>
              <c:strCache>
                <c:ptCount val="1"/>
                <c:pt idx="0">
                  <c:v>Região Sul</c:v>
                </c:pt>
              </c:strCache>
            </c:strRef>
          </c:tx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Tabela!$B$28:$K$28</c:f>
              <c:numCache>
                <c:formatCode>_(* #,##0.0_);_(* \(#,##0.0\);_(* "-"??_);_(@_)</c:formatCode>
                <c:ptCount val="10"/>
                <c:pt idx="0">
                  <c:v>97.01</c:v>
                </c:pt>
                <c:pt idx="1">
                  <c:v>97.9</c:v>
                </c:pt>
                <c:pt idx="2">
                  <c:v>95.74</c:v>
                </c:pt>
                <c:pt idx="3">
                  <c:v>96.62</c:v>
                </c:pt>
                <c:pt idx="4">
                  <c:v>93.67</c:v>
                </c:pt>
                <c:pt idx="5">
                  <c:v>95.85</c:v>
                </c:pt>
                <c:pt idx="6">
                  <c:v>94.5</c:v>
                </c:pt>
                <c:pt idx="7">
                  <c:v>98.68</c:v>
                </c:pt>
                <c:pt idx="8">
                  <c:v>92.47</c:v>
                </c:pt>
                <c:pt idx="9">
                  <c:v>95.22</c:v>
                </c:pt>
              </c:numCache>
            </c:numRef>
          </c:val>
        </c:ser>
        <c:dLbls/>
        <c:axId val="72066560"/>
        <c:axId val="72068096"/>
      </c:barChart>
      <c:catAx>
        <c:axId val="7206656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068096"/>
        <c:crosses val="autoZero"/>
        <c:auto val="1"/>
        <c:lblAlgn val="ctr"/>
        <c:lblOffset val="100"/>
      </c:catAx>
      <c:valAx>
        <c:axId val="72068096"/>
        <c:scaling>
          <c:orientation val="minMax"/>
          <c:max val="100"/>
          <c:min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06656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5"/>
          <c:order val="0"/>
          <c:tx>
            <c:strRef>
              <c:f>Tabela!$A$30</c:f>
              <c:strCache>
                <c:ptCount val="1"/>
                <c:pt idx="0">
                  <c:v>Região Centro-Oeste</c:v>
                </c:pt>
              </c:strCache>
            </c:strRef>
          </c:tx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Tabela!$B$34:$K$34</c:f>
              <c:numCache>
                <c:formatCode>_(* #,##0.0_);_(* \(#,##0.0\);_(* "-"??_);_(@_)</c:formatCode>
                <c:ptCount val="10"/>
                <c:pt idx="0">
                  <c:v>88.93</c:v>
                </c:pt>
                <c:pt idx="1">
                  <c:v>91.94</c:v>
                </c:pt>
                <c:pt idx="2">
                  <c:v>91.7</c:v>
                </c:pt>
                <c:pt idx="3">
                  <c:v>92.15</c:v>
                </c:pt>
                <c:pt idx="4">
                  <c:v>93.14</c:v>
                </c:pt>
                <c:pt idx="5">
                  <c:v>92.41</c:v>
                </c:pt>
                <c:pt idx="6">
                  <c:v>96.56</c:v>
                </c:pt>
                <c:pt idx="7">
                  <c:v>103.3</c:v>
                </c:pt>
                <c:pt idx="8">
                  <c:v>97.52</c:v>
                </c:pt>
                <c:pt idx="9">
                  <c:v>99.98</c:v>
                </c:pt>
              </c:numCache>
            </c:numRef>
          </c:val>
        </c:ser>
        <c:dLbls/>
        <c:axId val="72157440"/>
        <c:axId val="72171520"/>
      </c:barChart>
      <c:catAx>
        <c:axId val="7215744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171520"/>
        <c:crosses val="autoZero"/>
        <c:auto val="1"/>
        <c:lblAlgn val="ctr"/>
        <c:lblOffset val="100"/>
      </c:catAx>
      <c:valAx>
        <c:axId val="72171520"/>
        <c:scaling>
          <c:orientation val="minMax"/>
          <c:max val="100"/>
          <c:min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15744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5"/>
          <c:order val="0"/>
          <c:tx>
            <c:strRef>
              <c:f>Tabela!$A$36</c:f>
              <c:strCache>
                <c:ptCount val="1"/>
                <c:pt idx="0">
                  <c:v>Brasil</c:v>
                </c:pt>
              </c:strCache>
            </c:strRef>
          </c:tx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Tabela!$B$41:$K$41</c:f>
              <c:numCache>
                <c:formatCode>_(* #,##0.0_);_(* \(#,##0.0\);_(*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96.92</c:v>
                </c:pt>
                <c:pt idx="3">
                  <c:v>112.95</c:v>
                </c:pt>
                <c:pt idx="4">
                  <c:v>105.02</c:v>
                </c:pt>
                <c:pt idx="5">
                  <c:v>99.72</c:v>
                </c:pt>
                <c:pt idx="6">
                  <c:v>102.24</c:v>
                </c:pt>
                <c:pt idx="7">
                  <c:v>104.88</c:v>
                </c:pt>
                <c:pt idx="8">
                  <c:v>101.31</c:v>
                </c:pt>
                <c:pt idx="9">
                  <c:v>101.8</c:v>
                </c:pt>
              </c:numCache>
            </c:numRef>
          </c:val>
        </c:ser>
        <c:dLbls/>
        <c:axId val="72135040"/>
        <c:axId val="72136576"/>
      </c:barChart>
      <c:catAx>
        <c:axId val="7213504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136576"/>
        <c:crosses val="autoZero"/>
        <c:auto val="1"/>
        <c:lblAlgn val="ctr"/>
        <c:lblOffset val="100"/>
      </c:catAx>
      <c:valAx>
        <c:axId val="72136576"/>
        <c:scaling>
          <c:orientation val="minMax"/>
          <c:max val="100"/>
          <c:min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13504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5"/>
          <c:order val="0"/>
          <c:tx>
            <c:strRef>
              <c:f>Tabela!$A$6</c:f>
              <c:strCache>
                <c:ptCount val="1"/>
                <c:pt idx="0">
                  <c:v>Região Norte</c:v>
                </c:pt>
              </c:strCache>
            </c:strRef>
          </c:tx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Tabela!$B$11:$K$11</c:f>
              <c:numCache>
                <c:formatCode>_(* #,##0.0_);_(* \(#,##0.0\);_(*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100.21</c:v>
                </c:pt>
                <c:pt idx="3">
                  <c:v>113.08</c:v>
                </c:pt>
                <c:pt idx="4">
                  <c:v>108.66</c:v>
                </c:pt>
                <c:pt idx="5">
                  <c:v>96.48</c:v>
                </c:pt>
                <c:pt idx="6">
                  <c:v>108.86</c:v>
                </c:pt>
                <c:pt idx="7">
                  <c:v>111.44</c:v>
                </c:pt>
                <c:pt idx="8">
                  <c:v>108.55</c:v>
                </c:pt>
                <c:pt idx="9">
                  <c:v>105.42</c:v>
                </c:pt>
              </c:numCache>
            </c:numRef>
          </c:val>
        </c:ser>
        <c:dLbls/>
        <c:axId val="72295936"/>
        <c:axId val="72297472"/>
      </c:barChart>
      <c:catAx>
        <c:axId val="7229593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297472"/>
        <c:crosses val="autoZero"/>
        <c:auto val="1"/>
        <c:lblAlgn val="ctr"/>
        <c:lblOffset val="100"/>
      </c:catAx>
      <c:valAx>
        <c:axId val="72297472"/>
        <c:scaling>
          <c:orientation val="minMax"/>
          <c:max val="100"/>
          <c:min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29593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5"/>
          <c:order val="0"/>
          <c:tx>
            <c:strRef>
              <c:f>Tabela!$A$12</c:f>
              <c:strCache>
                <c:ptCount val="1"/>
                <c:pt idx="0">
                  <c:v>Região Nordeste</c:v>
                </c:pt>
              </c:strCache>
            </c:strRef>
          </c:tx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Tabela!$B$17:$K$17</c:f>
              <c:numCache>
                <c:formatCode>_(* #,##0.0_);_(* \(#,##0.0\);_(*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90.96</c:v>
                </c:pt>
                <c:pt idx="3">
                  <c:v>111.75</c:v>
                </c:pt>
                <c:pt idx="4">
                  <c:v>107.73</c:v>
                </c:pt>
                <c:pt idx="5">
                  <c:v>100.68</c:v>
                </c:pt>
                <c:pt idx="6">
                  <c:v>104.8</c:v>
                </c:pt>
                <c:pt idx="7">
                  <c:v>109.35</c:v>
                </c:pt>
                <c:pt idx="8">
                  <c:v>104.47</c:v>
                </c:pt>
                <c:pt idx="9">
                  <c:v>105.42</c:v>
                </c:pt>
              </c:numCache>
            </c:numRef>
          </c:val>
        </c:ser>
        <c:dLbls/>
        <c:axId val="72322048"/>
        <c:axId val="72323840"/>
      </c:barChart>
      <c:catAx>
        <c:axId val="7232204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323840"/>
        <c:crosses val="autoZero"/>
        <c:auto val="1"/>
        <c:lblAlgn val="ctr"/>
        <c:lblOffset val="100"/>
      </c:catAx>
      <c:valAx>
        <c:axId val="72323840"/>
        <c:scaling>
          <c:orientation val="minMax"/>
          <c:max val="100"/>
          <c:min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322048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5"/>
          <c:order val="0"/>
          <c:tx>
            <c:strRef>
              <c:f>Tabela!$A$18</c:f>
              <c:strCache>
                <c:ptCount val="1"/>
                <c:pt idx="0">
                  <c:v>Região Sudeste</c:v>
                </c:pt>
              </c:strCache>
            </c:strRef>
          </c:tx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Tabela!$B$23:$K$23</c:f>
              <c:numCache>
                <c:formatCode>_(* #,##0.0_);_(* \(#,##0.0\);_(*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101.6</c:v>
                </c:pt>
                <c:pt idx="3">
                  <c:v>114.86</c:v>
                </c:pt>
                <c:pt idx="4">
                  <c:v>103.55</c:v>
                </c:pt>
                <c:pt idx="5">
                  <c:v>99</c:v>
                </c:pt>
                <c:pt idx="6">
                  <c:v>99.98</c:v>
                </c:pt>
                <c:pt idx="7">
                  <c:v>101.06</c:v>
                </c:pt>
                <c:pt idx="8">
                  <c:v>97.77</c:v>
                </c:pt>
                <c:pt idx="9">
                  <c:v>99.19</c:v>
                </c:pt>
              </c:numCache>
            </c:numRef>
          </c:val>
        </c:ser>
        <c:dLbls/>
        <c:axId val="72372608"/>
        <c:axId val="72374144"/>
      </c:barChart>
      <c:catAx>
        <c:axId val="7237260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374144"/>
        <c:crosses val="autoZero"/>
        <c:auto val="1"/>
        <c:lblAlgn val="ctr"/>
        <c:lblOffset val="100"/>
      </c:catAx>
      <c:valAx>
        <c:axId val="72374144"/>
        <c:scaling>
          <c:orientation val="minMax"/>
          <c:max val="100"/>
          <c:min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372608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5"/>
          <c:order val="0"/>
          <c:tx>
            <c:strRef>
              <c:f>Tabela!$A$24</c:f>
              <c:strCache>
                <c:ptCount val="1"/>
                <c:pt idx="0">
                  <c:v>Região Sul</c:v>
                </c:pt>
              </c:strCache>
            </c:strRef>
          </c:tx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Tabela!$B$29:$K$29</c:f>
              <c:numCache>
                <c:formatCode>_(* #,##0.0_);_(* \(#,##0.0\);_(*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93.67</c:v>
                </c:pt>
                <c:pt idx="3">
                  <c:v>110.32</c:v>
                </c:pt>
                <c:pt idx="4">
                  <c:v>99.43</c:v>
                </c:pt>
                <c:pt idx="5">
                  <c:v>99.18</c:v>
                </c:pt>
                <c:pt idx="6">
                  <c:v>97.75</c:v>
                </c:pt>
                <c:pt idx="7">
                  <c:v>99.07</c:v>
                </c:pt>
                <c:pt idx="8">
                  <c:v>97.5</c:v>
                </c:pt>
                <c:pt idx="9">
                  <c:v>97.68</c:v>
                </c:pt>
              </c:numCache>
            </c:numRef>
          </c:val>
        </c:ser>
        <c:dLbls/>
        <c:axId val="72406528"/>
        <c:axId val="72408064"/>
      </c:barChart>
      <c:catAx>
        <c:axId val="7240652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408064"/>
        <c:crosses val="autoZero"/>
        <c:auto val="1"/>
        <c:lblAlgn val="ctr"/>
        <c:lblOffset val="100"/>
      </c:catAx>
      <c:valAx>
        <c:axId val="72408064"/>
        <c:scaling>
          <c:orientation val="minMax"/>
          <c:max val="100"/>
          <c:min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406528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5"/>
          <c:order val="0"/>
          <c:tx>
            <c:strRef>
              <c:f>Tabela!$A$12</c:f>
              <c:strCache>
                <c:ptCount val="1"/>
                <c:pt idx="0">
                  <c:v>Região Nordeste</c:v>
                </c:pt>
              </c:strCache>
            </c:strRef>
          </c:tx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Tabela!$B$13:$K$13</c:f>
              <c:numCache>
                <c:formatCode>_(* #,##0.0_);_(* \(#,##0.0\);_(* "-"??_);_(@_)</c:formatCode>
                <c:ptCount val="10"/>
                <c:pt idx="0">
                  <c:v>89.93</c:v>
                </c:pt>
                <c:pt idx="1">
                  <c:v>96.31</c:v>
                </c:pt>
                <c:pt idx="2">
                  <c:v>98.89</c:v>
                </c:pt>
                <c:pt idx="3">
                  <c:v>97.9</c:v>
                </c:pt>
                <c:pt idx="4">
                  <c:v>94.03</c:v>
                </c:pt>
                <c:pt idx="5">
                  <c:v>93.81</c:v>
                </c:pt>
                <c:pt idx="6">
                  <c:v>104.05</c:v>
                </c:pt>
                <c:pt idx="7">
                  <c:v>106.4</c:v>
                </c:pt>
                <c:pt idx="8">
                  <c:v>101.79</c:v>
                </c:pt>
                <c:pt idx="9">
                  <c:v>102.65</c:v>
                </c:pt>
              </c:numCache>
            </c:numRef>
          </c:val>
        </c:ser>
        <c:dLbls/>
        <c:axId val="71162880"/>
        <c:axId val="71168768"/>
      </c:barChart>
      <c:catAx>
        <c:axId val="7116288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68768"/>
        <c:crosses val="autoZero"/>
        <c:auto val="1"/>
        <c:lblAlgn val="ctr"/>
        <c:lblOffset val="100"/>
      </c:catAx>
      <c:valAx>
        <c:axId val="71168768"/>
        <c:scaling>
          <c:orientation val="minMax"/>
          <c:max val="100"/>
          <c:min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6288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5"/>
          <c:order val="0"/>
          <c:tx>
            <c:strRef>
              <c:f>Tabela!$A$30</c:f>
              <c:strCache>
                <c:ptCount val="1"/>
                <c:pt idx="0">
                  <c:v>Região Centro-Oeste</c:v>
                </c:pt>
              </c:strCache>
            </c:strRef>
          </c:tx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Tabela!$B$35:$K$35</c:f>
              <c:numCache>
                <c:formatCode>_(* #,##0.0_);_(* \(#,##0.0\);_(*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98.52</c:v>
                </c:pt>
                <c:pt idx="3">
                  <c:v>112.41</c:v>
                </c:pt>
                <c:pt idx="4">
                  <c:v>105.01</c:v>
                </c:pt>
                <c:pt idx="5">
                  <c:v>105.38</c:v>
                </c:pt>
                <c:pt idx="6">
                  <c:v>102.1</c:v>
                </c:pt>
                <c:pt idx="7">
                  <c:v>107.16</c:v>
                </c:pt>
                <c:pt idx="8">
                  <c:v>102.84</c:v>
                </c:pt>
                <c:pt idx="9">
                  <c:v>102.25</c:v>
                </c:pt>
              </c:numCache>
            </c:numRef>
          </c:val>
        </c:ser>
        <c:dLbls/>
        <c:axId val="72243840"/>
        <c:axId val="72253824"/>
      </c:barChart>
      <c:catAx>
        <c:axId val="7224384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253824"/>
        <c:crosses val="autoZero"/>
        <c:auto val="1"/>
        <c:lblAlgn val="ctr"/>
        <c:lblOffset val="100"/>
      </c:catAx>
      <c:valAx>
        <c:axId val="72253824"/>
        <c:scaling>
          <c:orientation val="minMax"/>
          <c:max val="100"/>
          <c:min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224384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5"/>
          <c:order val="0"/>
          <c:tx>
            <c:strRef>
              <c:f>Tabela!$A$18</c:f>
              <c:strCache>
                <c:ptCount val="1"/>
                <c:pt idx="0">
                  <c:v>Região Sudeste</c:v>
                </c:pt>
              </c:strCache>
            </c:strRef>
          </c:tx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Tabela!$B$19:$K$19</c:f>
              <c:numCache>
                <c:formatCode>_(* #,##0.0_);_(* \(#,##0.0\);_(* "-"??_);_(@_)</c:formatCode>
                <c:ptCount val="10"/>
                <c:pt idx="0">
                  <c:v>99.82</c:v>
                </c:pt>
                <c:pt idx="1">
                  <c:v>98.65</c:v>
                </c:pt>
                <c:pt idx="2">
                  <c:v>98.64</c:v>
                </c:pt>
                <c:pt idx="3">
                  <c:v>95.67</c:v>
                </c:pt>
                <c:pt idx="4">
                  <c:v>96.51</c:v>
                </c:pt>
                <c:pt idx="5">
                  <c:v>95.63</c:v>
                </c:pt>
                <c:pt idx="6">
                  <c:v>97.52</c:v>
                </c:pt>
                <c:pt idx="7">
                  <c:v>99.32</c:v>
                </c:pt>
                <c:pt idx="8">
                  <c:v>95.55</c:v>
                </c:pt>
                <c:pt idx="9">
                  <c:v>97.61</c:v>
                </c:pt>
              </c:numCache>
            </c:numRef>
          </c:val>
        </c:ser>
        <c:dLbls/>
        <c:axId val="71082368"/>
        <c:axId val="71083904"/>
      </c:barChart>
      <c:catAx>
        <c:axId val="710823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83904"/>
        <c:crosses val="autoZero"/>
        <c:auto val="1"/>
        <c:lblAlgn val="ctr"/>
        <c:lblOffset val="100"/>
      </c:catAx>
      <c:valAx>
        <c:axId val="71083904"/>
        <c:scaling>
          <c:orientation val="minMax"/>
          <c:max val="100"/>
          <c:min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82368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5"/>
          <c:order val="0"/>
          <c:tx>
            <c:strRef>
              <c:f>Tabela!$A$24</c:f>
              <c:strCache>
                <c:ptCount val="1"/>
                <c:pt idx="0">
                  <c:v>Região Sul</c:v>
                </c:pt>
              </c:strCache>
            </c:strRef>
          </c:tx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Tabela!$B$25:$K$25</c:f>
              <c:numCache>
                <c:formatCode>_(* #,##0.0_);_(* \(#,##0.0\);_(* "-"??_);_(@_)</c:formatCode>
                <c:ptCount val="10"/>
                <c:pt idx="0">
                  <c:v>101.25</c:v>
                </c:pt>
                <c:pt idx="1">
                  <c:v>102.7</c:v>
                </c:pt>
                <c:pt idx="2">
                  <c:v>100.66</c:v>
                </c:pt>
                <c:pt idx="3">
                  <c:v>100.36</c:v>
                </c:pt>
                <c:pt idx="4">
                  <c:v>98.38</c:v>
                </c:pt>
                <c:pt idx="5">
                  <c:v>99.45</c:v>
                </c:pt>
                <c:pt idx="6">
                  <c:v>98.01</c:v>
                </c:pt>
                <c:pt idx="7">
                  <c:v>101.84</c:v>
                </c:pt>
                <c:pt idx="8">
                  <c:v>94.46</c:v>
                </c:pt>
                <c:pt idx="9">
                  <c:v>96.83</c:v>
                </c:pt>
              </c:numCache>
            </c:numRef>
          </c:val>
        </c:ser>
        <c:dLbls/>
        <c:axId val="71104000"/>
        <c:axId val="71105536"/>
      </c:barChart>
      <c:catAx>
        <c:axId val="7110400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05536"/>
        <c:crosses val="autoZero"/>
        <c:auto val="1"/>
        <c:lblAlgn val="ctr"/>
        <c:lblOffset val="100"/>
      </c:catAx>
      <c:valAx>
        <c:axId val="71105536"/>
        <c:scaling>
          <c:orientation val="minMax"/>
          <c:max val="100"/>
          <c:min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04000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5"/>
          <c:order val="0"/>
          <c:tx>
            <c:strRef>
              <c:f>Tabela!$A$30</c:f>
              <c:strCache>
                <c:ptCount val="1"/>
                <c:pt idx="0">
                  <c:v>Região Centro-Oeste</c:v>
                </c:pt>
              </c:strCache>
            </c:strRef>
          </c:tx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Tabela!$B$31:$K$31</c:f>
              <c:numCache>
                <c:formatCode>_(* #,##0.0_);_(* \(#,##0.0\);_(* "-"??_);_(@_)</c:formatCode>
                <c:ptCount val="10"/>
                <c:pt idx="0">
                  <c:v>97.08</c:v>
                </c:pt>
                <c:pt idx="1">
                  <c:v>100.23</c:v>
                </c:pt>
                <c:pt idx="2">
                  <c:v>102.14</c:v>
                </c:pt>
                <c:pt idx="3">
                  <c:v>101.92</c:v>
                </c:pt>
                <c:pt idx="4">
                  <c:v>104.17</c:v>
                </c:pt>
                <c:pt idx="5">
                  <c:v>99.66</c:v>
                </c:pt>
                <c:pt idx="6">
                  <c:v>100.7</c:v>
                </c:pt>
                <c:pt idx="7">
                  <c:v>107.87</c:v>
                </c:pt>
                <c:pt idx="8">
                  <c:v>100.97</c:v>
                </c:pt>
                <c:pt idx="9">
                  <c:v>102.51</c:v>
                </c:pt>
              </c:numCache>
            </c:numRef>
          </c:val>
        </c:ser>
        <c:dLbls/>
        <c:axId val="71268992"/>
        <c:axId val="71270784"/>
      </c:barChart>
      <c:catAx>
        <c:axId val="7126899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270784"/>
        <c:crosses val="autoZero"/>
        <c:auto val="1"/>
        <c:lblAlgn val="ctr"/>
        <c:lblOffset val="100"/>
      </c:catAx>
      <c:valAx>
        <c:axId val="71270784"/>
        <c:scaling>
          <c:orientation val="minMax"/>
          <c:max val="100"/>
          <c:min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268992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5"/>
          <c:order val="0"/>
          <c:tx>
            <c:strRef>
              <c:f>Tabela!$A$36</c:f>
              <c:strCache>
                <c:ptCount val="1"/>
                <c:pt idx="0">
                  <c:v>Brasil</c:v>
                </c:pt>
              </c:strCache>
            </c:strRef>
          </c:tx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Tabela!$B$38:$K$38</c:f>
              <c:numCache>
                <c:formatCode>_(* #,##0.0_);_(* \(#,##0.0\);_(* "-"??_);_(@_)</c:formatCode>
                <c:ptCount val="10"/>
                <c:pt idx="0">
                  <c:v>101.44</c:v>
                </c:pt>
                <c:pt idx="1">
                  <c:v>102.83</c:v>
                </c:pt>
                <c:pt idx="2">
                  <c:v>100.01</c:v>
                </c:pt>
                <c:pt idx="3">
                  <c:v>100.48</c:v>
                </c:pt>
                <c:pt idx="4">
                  <c:v>97.93</c:v>
                </c:pt>
                <c:pt idx="5">
                  <c:v>97.81</c:v>
                </c:pt>
                <c:pt idx="6">
                  <c:v>102.02</c:v>
                </c:pt>
                <c:pt idx="7">
                  <c:v>104.88</c:v>
                </c:pt>
                <c:pt idx="8">
                  <c:v>100.12</c:v>
                </c:pt>
                <c:pt idx="9">
                  <c:v>100.92</c:v>
                </c:pt>
              </c:numCache>
            </c:numRef>
          </c:val>
        </c:ser>
        <c:dLbls/>
        <c:axId val="71328128"/>
        <c:axId val="71329664"/>
      </c:barChart>
      <c:catAx>
        <c:axId val="7132812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329664"/>
        <c:crosses val="autoZero"/>
        <c:auto val="1"/>
        <c:lblAlgn val="ctr"/>
        <c:lblOffset val="100"/>
      </c:catAx>
      <c:valAx>
        <c:axId val="71329664"/>
        <c:scaling>
          <c:orientation val="minMax"/>
          <c:max val="100"/>
          <c:min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328128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5"/>
          <c:order val="0"/>
          <c:tx>
            <c:strRef>
              <c:f>Tabela!$A$6</c:f>
              <c:strCache>
                <c:ptCount val="1"/>
                <c:pt idx="0">
                  <c:v>Região Norte</c:v>
                </c:pt>
              </c:strCache>
            </c:strRef>
          </c:tx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Tabela!$B$8:$K$8</c:f>
              <c:numCache>
                <c:formatCode>_(* #,##0.0_);_(* \(#,##0.0\);_(* "-"??_);_(@_)</c:formatCode>
                <c:ptCount val="10"/>
                <c:pt idx="0">
                  <c:v>105.9</c:v>
                </c:pt>
                <c:pt idx="1">
                  <c:v>105.86</c:v>
                </c:pt>
                <c:pt idx="2">
                  <c:v>107.77</c:v>
                </c:pt>
                <c:pt idx="3">
                  <c:v>105.89</c:v>
                </c:pt>
                <c:pt idx="4">
                  <c:v>98.4</c:v>
                </c:pt>
                <c:pt idx="5">
                  <c:v>95.48</c:v>
                </c:pt>
                <c:pt idx="6">
                  <c:v>107.79</c:v>
                </c:pt>
                <c:pt idx="7">
                  <c:v>106.61</c:v>
                </c:pt>
                <c:pt idx="8">
                  <c:v>103.48</c:v>
                </c:pt>
                <c:pt idx="9">
                  <c:v>100.82</c:v>
                </c:pt>
              </c:numCache>
            </c:numRef>
          </c:val>
        </c:ser>
        <c:dLbls/>
        <c:axId val="71357952"/>
        <c:axId val="71359488"/>
      </c:barChart>
      <c:catAx>
        <c:axId val="7135795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359488"/>
        <c:crosses val="autoZero"/>
        <c:auto val="1"/>
        <c:lblAlgn val="ctr"/>
        <c:lblOffset val="100"/>
      </c:catAx>
      <c:valAx>
        <c:axId val="71359488"/>
        <c:scaling>
          <c:orientation val="minMax"/>
          <c:max val="100"/>
          <c:min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357952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/>
    <c:plotArea>
      <c:layout/>
      <c:barChart>
        <c:barDir val="col"/>
        <c:grouping val="clustered"/>
        <c:ser>
          <c:idx val="5"/>
          <c:order val="0"/>
          <c:tx>
            <c:strRef>
              <c:f>Tabela!$A$12</c:f>
              <c:strCache>
                <c:ptCount val="1"/>
                <c:pt idx="0">
                  <c:v>Região Nordeste</c:v>
                </c:pt>
              </c:strCache>
            </c:strRef>
          </c:tx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Tabela!$B$14:$K$14</c:f>
              <c:numCache>
                <c:formatCode>_(* #,##0.0_);_(* \(#,##0.0\);_(* "-"??_);_(@_)</c:formatCode>
                <c:ptCount val="10"/>
                <c:pt idx="0">
                  <c:v>97.15</c:v>
                </c:pt>
                <c:pt idx="1">
                  <c:v>103.72</c:v>
                </c:pt>
                <c:pt idx="2">
                  <c:v>99.05</c:v>
                </c:pt>
                <c:pt idx="3">
                  <c:v>99.99</c:v>
                </c:pt>
                <c:pt idx="4">
                  <c:v>96.24</c:v>
                </c:pt>
                <c:pt idx="5">
                  <c:v>96.09</c:v>
                </c:pt>
                <c:pt idx="6">
                  <c:v>105.96</c:v>
                </c:pt>
                <c:pt idx="7">
                  <c:v>108.31</c:v>
                </c:pt>
                <c:pt idx="8">
                  <c:v>102.35</c:v>
                </c:pt>
                <c:pt idx="9">
                  <c:v>103.04</c:v>
                </c:pt>
              </c:numCache>
            </c:numRef>
          </c:val>
        </c:ser>
        <c:dLbls/>
        <c:axId val="71387776"/>
        <c:axId val="71401856"/>
      </c:barChart>
      <c:catAx>
        <c:axId val="7138777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401856"/>
        <c:crosses val="autoZero"/>
        <c:auto val="1"/>
        <c:lblAlgn val="ctr"/>
        <c:lblOffset val="100"/>
      </c:catAx>
      <c:valAx>
        <c:axId val="71401856"/>
        <c:scaling>
          <c:orientation val="minMax"/>
          <c:max val="100"/>
          <c:min val="5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38777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238124</xdr:rowOff>
    </xdr:from>
    <xdr:to>
      <xdr:col>4</xdr:col>
      <xdr:colOff>762000</xdr:colOff>
      <xdr:row>21</xdr:row>
      <xdr:rowOff>181199</xdr:rowOff>
    </xdr:to>
    <xdr:graphicFrame macro="">
      <xdr:nvGraphicFramePr>
        <xdr:cNvPr id="946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</xdr:row>
      <xdr:rowOff>9524</xdr:rowOff>
    </xdr:from>
    <xdr:to>
      <xdr:col>11</xdr:col>
      <xdr:colOff>381000</xdr:colOff>
      <xdr:row>22</xdr:row>
      <xdr:rowOff>224</xdr:rowOff>
    </xdr:to>
    <xdr:graphicFrame macro="">
      <xdr:nvGraphicFramePr>
        <xdr:cNvPr id="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38100</xdr:rowOff>
    </xdr:from>
    <xdr:to>
      <xdr:col>4</xdr:col>
      <xdr:colOff>742950</xdr:colOff>
      <xdr:row>39</xdr:row>
      <xdr:rowOff>28800</xdr:rowOff>
    </xdr:to>
    <xdr:graphicFrame macro="">
      <xdr:nvGraphicFramePr>
        <xdr:cNvPr id="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9525</xdr:colOff>
      <xdr:row>22</xdr:row>
      <xdr:rowOff>28575</xdr:rowOff>
    </xdr:from>
    <xdr:to>
      <xdr:col>11</xdr:col>
      <xdr:colOff>390525</xdr:colOff>
      <xdr:row>39</xdr:row>
      <xdr:rowOff>19275</xdr:rowOff>
    </xdr:to>
    <xdr:graphicFrame macro="">
      <xdr:nvGraphicFramePr>
        <xdr:cNvPr id="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85725</xdr:rowOff>
    </xdr:from>
    <xdr:to>
      <xdr:col>4</xdr:col>
      <xdr:colOff>742950</xdr:colOff>
      <xdr:row>56</xdr:row>
      <xdr:rowOff>76425</xdr:rowOff>
    </xdr:to>
    <xdr:graphicFrame macro="">
      <xdr:nvGraphicFramePr>
        <xdr:cNvPr id="1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9525</xdr:colOff>
      <xdr:row>39</xdr:row>
      <xdr:rowOff>76200</xdr:rowOff>
    </xdr:from>
    <xdr:to>
      <xdr:col>11</xdr:col>
      <xdr:colOff>390525</xdr:colOff>
      <xdr:row>56</xdr:row>
      <xdr:rowOff>66900</xdr:rowOff>
    </xdr:to>
    <xdr:graphicFrame macro="">
      <xdr:nvGraphicFramePr>
        <xdr:cNvPr id="1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</xdr:col>
      <xdr:colOff>742950</xdr:colOff>
      <xdr:row>21</xdr:row>
      <xdr:rowOff>181200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</xdr:row>
      <xdr:rowOff>9525</xdr:rowOff>
    </xdr:from>
    <xdr:to>
      <xdr:col>11</xdr:col>
      <xdr:colOff>381000</xdr:colOff>
      <xdr:row>22</xdr:row>
      <xdr:rowOff>225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47625</xdr:rowOff>
    </xdr:from>
    <xdr:to>
      <xdr:col>4</xdr:col>
      <xdr:colOff>742950</xdr:colOff>
      <xdr:row>39</xdr:row>
      <xdr:rowOff>38325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9525</xdr:colOff>
      <xdr:row>22</xdr:row>
      <xdr:rowOff>38100</xdr:rowOff>
    </xdr:from>
    <xdr:to>
      <xdr:col>11</xdr:col>
      <xdr:colOff>390525</xdr:colOff>
      <xdr:row>39</xdr:row>
      <xdr:rowOff>28800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123825</xdr:rowOff>
    </xdr:from>
    <xdr:to>
      <xdr:col>4</xdr:col>
      <xdr:colOff>742950</xdr:colOff>
      <xdr:row>56</xdr:row>
      <xdr:rowOff>114525</xdr:rowOff>
    </xdr:to>
    <xdr:graphicFrame macro="">
      <xdr:nvGraphicFramePr>
        <xdr:cNvPr id="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9525</xdr:colOff>
      <xdr:row>39</xdr:row>
      <xdr:rowOff>114300</xdr:rowOff>
    </xdr:from>
    <xdr:to>
      <xdr:col>11</xdr:col>
      <xdr:colOff>390525</xdr:colOff>
      <xdr:row>56</xdr:row>
      <xdr:rowOff>105000</xdr:rowOff>
    </xdr:to>
    <xdr:graphicFrame macro="">
      <xdr:nvGraphicFramePr>
        <xdr:cNvPr id="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</xdr:col>
      <xdr:colOff>742950</xdr:colOff>
      <xdr:row>21</xdr:row>
      <xdr:rowOff>181200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</xdr:row>
      <xdr:rowOff>9525</xdr:rowOff>
    </xdr:from>
    <xdr:to>
      <xdr:col>11</xdr:col>
      <xdr:colOff>381000</xdr:colOff>
      <xdr:row>22</xdr:row>
      <xdr:rowOff>225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47625</xdr:rowOff>
    </xdr:from>
    <xdr:to>
      <xdr:col>4</xdr:col>
      <xdr:colOff>742950</xdr:colOff>
      <xdr:row>39</xdr:row>
      <xdr:rowOff>38325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9525</xdr:colOff>
      <xdr:row>22</xdr:row>
      <xdr:rowOff>38100</xdr:rowOff>
    </xdr:from>
    <xdr:to>
      <xdr:col>11</xdr:col>
      <xdr:colOff>390525</xdr:colOff>
      <xdr:row>39</xdr:row>
      <xdr:rowOff>28800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123825</xdr:rowOff>
    </xdr:from>
    <xdr:to>
      <xdr:col>4</xdr:col>
      <xdr:colOff>742950</xdr:colOff>
      <xdr:row>56</xdr:row>
      <xdr:rowOff>114525</xdr:rowOff>
    </xdr:to>
    <xdr:graphicFrame macro="">
      <xdr:nvGraphicFramePr>
        <xdr:cNvPr id="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9525</xdr:colOff>
      <xdr:row>39</xdr:row>
      <xdr:rowOff>114300</xdr:rowOff>
    </xdr:from>
    <xdr:to>
      <xdr:col>11</xdr:col>
      <xdr:colOff>390525</xdr:colOff>
      <xdr:row>56</xdr:row>
      <xdr:rowOff>105000</xdr:rowOff>
    </xdr:to>
    <xdr:graphicFrame macro="">
      <xdr:nvGraphicFramePr>
        <xdr:cNvPr id="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</xdr:col>
      <xdr:colOff>742950</xdr:colOff>
      <xdr:row>21</xdr:row>
      <xdr:rowOff>181200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</xdr:row>
      <xdr:rowOff>9525</xdr:rowOff>
    </xdr:from>
    <xdr:to>
      <xdr:col>11</xdr:col>
      <xdr:colOff>381000</xdr:colOff>
      <xdr:row>22</xdr:row>
      <xdr:rowOff>225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47625</xdr:rowOff>
    </xdr:from>
    <xdr:to>
      <xdr:col>4</xdr:col>
      <xdr:colOff>742950</xdr:colOff>
      <xdr:row>39</xdr:row>
      <xdr:rowOff>38325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9525</xdr:colOff>
      <xdr:row>22</xdr:row>
      <xdr:rowOff>38100</xdr:rowOff>
    </xdr:from>
    <xdr:to>
      <xdr:col>11</xdr:col>
      <xdr:colOff>390525</xdr:colOff>
      <xdr:row>39</xdr:row>
      <xdr:rowOff>28800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123825</xdr:rowOff>
    </xdr:from>
    <xdr:to>
      <xdr:col>4</xdr:col>
      <xdr:colOff>742950</xdr:colOff>
      <xdr:row>56</xdr:row>
      <xdr:rowOff>114525</xdr:rowOff>
    </xdr:to>
    <xdr:graphicFrame macro="">
      <xdr:nvGraphicFramePr>
        <xdr:cNvPr id="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9525</xdr:colOff>
      <xdr:row>39</xdr:row>
      <xdr:rowOff>114300</xdr:rowOff>
    </xdr:from>
    <xdr:to>
      <xdr:col>11</xdr:col>
      <xdr:colOff>390525</xdr:colOff>
      <xdr:row>56</xdr:row>
      <xdr:rowOff>105000</xdr:rowOff>
    </xdr:to>
    <xdr:graphicFrame macro="">
      <xdr:nvGraphicFramePr>
        <xdr:cNvPr id="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4</xdr:col>
      <xdr:colOff>742950</xdr:colOff>
      <xdr:row>21</xdr:row>
      <xdr:rowOff>181200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</xdr:row>
      <xdr:rowOff>9525</xdr:rowOff>
    </xdr:from>
    <xdr:to>
      <xdr:col>11</xdr:col>
      <xdr:colOff>381000</xdr:colOff>
      <xdr:row>22</xdr:row>
      <xdr:rowOff>225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47625</xdr:rowOff>
    </xdr:from>
    <xdr:to>
      <xdr:col>4</xdr:col>
      <xdr:colOff>742950</xdr:colOff>
      <xdr:row>39</xdr:row>
      <xdr:rowOff>38325</xdr:rowOff>
    </xdr:to>
    <xdr:graphicFrame macro="">
      <xdr:nvGraphicFramePr>
        <xdr:cNvPr id="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9525</xdr:colOff>
      <xdr:row>22</xdr:row>
      <xdr:rowOff>38100</xdr:rowOff>
    </xdr:from>
    <xdr:to>
      <xdr:col>11</xdr:col>
      <xdr:colOff>390525</xdr:colOff>
      <xdr:row>39</xdr:row>
      <xdr:rowOff>28800</xdr:rowOff>
    </xdr:to>
    <xdr:graphicFrame macro="">
      <xdr:nvGraphicFramePr>
        <xdr:cNvPr id="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123825</xdr:rowOff>
    </xdr:from>
    <xdr:to>
      <xdr:col>4</xdr:col>
      <xdr:colOff>742950</xdr:colOff>
      <xdr:row>56</xdr:row>
      <xdr:rowOff>114525</xdr:rowOff>
    </xdr:to>
    <xdr:graphicFrame macro="">
      <xdr:nvGraphicFramePr>
        <xdr:cNvPr id="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9525</xdr:colOff>
      <xdr:row>39</xdr:row>
      <xdr:rowOff>114300</xdr:rowOff>
    </xdr:from>
    <xdr:to>
      <xdr:col>11</xdr:col>
      <xdr:colOff>390525</xdr:colOff>
      <xdr:row>56</xdr:row>
      <xdr:rowOff>105000</xdr:rowOff>
    </xdr:to>
    <xdr:graphicFrame macro="">
      <xdr:nvGraphicFramePr>
        <xdr:cNvPr id="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tabSelected="1" zoomScaleNormal="100" workbookViewId="0">
      <pane xSplit="1" ySplit="4" topLeftCell="B14" activePane="bottomRight" state="frozen"/>
      <selection pane="topRight" activeCell="B1" sqref="B1"/>
      <selection pane="bottomLeft" activeCell="A4" sqref="A4"/>
      <selection pane="bottomRight" activeCell="D1" sqref="D1"/>
    </sheetView>
  </sheetViews>
  <sheetFormatPr defaultRowHeight="15"/>
  <cols>
    <col min="1" max="1" width="18.42578125" customWidth="1"/>
    <col min="2" max="2" width="95.28515625" customWidth="1"/>
  </cols>
  <sheetData>
    <row r="1" spans="1:2" ht="114.75" customHeight="1"/>
    <row r="2" spans="1:2" s="13" customFormat="1" ht="18.75">
      <c r="A2" s="25" t="s">
        <v>20</v>
      </c>
      <c r="B2" s="25"/>
    </row>
    <row r="3" spans="1:2" s="13" customFormat="1" ht="18.75">
      <c r="A3" s="25" t="s">
        <v>18</v>
      </c>
      <c r="B3" s="25"/>
    </row>
    <row r="4" spans="1:2" s="13" customFormat="1" ht="37.5" customHeight="1">
      <c r="A4" s="26" t="s">
        <v>19</v>
      </c>
      <c r="B4" s="26"/>
    </row>
    <row r="5" spans="1:2">
      <c r="A5" s="5" t="s">
        <v>9</v>
      </c>
      <c r="B5" s="6" t="s">
        <v>21</v>
      </c>
    </row>
    <row r="6" spans="1:2" ht="30">
      <c r="A6" s="5" t="s">
        <v>10</v>
      </c>
      <c r="B6" s="6" t="s">
        <v>22</v>
      </c>
    </row>
    <row r="7" spans="1:2" ht="45">
      <c r="A7" s="5" t="s">
        <v>5</v>
      </c>
      <c r="B7" s="6" t="s">
        <v>23</v>
      </c>
    </row>
    <row r="8" spans="1:2" ht="30">
      <c r="A8" s="5" t="s">
        <v>6</v>
      </c>
      <c r="B8" s="6" t="s">
        <v>32</v>
      </c>
    </row>
    <row r="9" spans="1:2">
      <c r="A9" s="5" t="s">
        <v>7</v>
      </c>
      <c r="B9" s="6" t="s">
        <v>24</v>
      </c>
    </row>
    <row r="10" spans="1:2">
      <c r="A10" s="5" t="s">
        <v>11</v>
      </c>
      <c r="B10" s="6" t="s">
        <v>17</v>
      </c>
    </row>
    <row r="11" spans="1:2">
      <c r="A11" s="5" t="s">
        <v>12</v>
      </c>
      <c r="B11" s="6" t="s">
        <v>25</v>
      </c>
    </row>
    <row r="12" spans="1:2" ht="30">
      <c r="A12" s="5" t="s">
        <v>8</v>
      </c>
      <c r="B12" s="7" t="s">
        <v>26</v>
      </c>
    </row>
    <row r="13" spans="1:2" ht="30">
      <c r="A13" s="5"/>
      <c r="B13" s="7" t="s">
        <v>27</v>
      </c>
    </row>
    <row r="14" spans="1:2" ht="60">
      <c r="A14" s="5"/>
      <c r="B14" s="7" t="s">
        <v>28</v>
      </c>
    </row>
    <row r="15" spans="1:2">
      <c r="A15" s="5"/>
      <c r="B15" s="7" t="s">
        <v>29</v>
      </c>
    </row>
    <row r="16" spans="1:2" ht="45">
      <c r="A16" s="5"/>
      <c r="B16" s="7" t="s">
        <v>41</v>
      </c>
    </row>
    <row r="17" spans="1:2" ht="30">
      <c r="A17" s="5"/>
      <c r="B17" s="7" t="s">
        <v>30</v>
      </c>
    </row>
    <row r="18" spans="1:2" ht="30">
      <c r="A18" s="5"/>
      <c r="B18" s="7" t="s">
        <v>31</v>
      </c>
    </row>
    <row r="19" spans="1:2">
      <c r="B19" s="7"/>
    </row>
    <row r="20" spans="1:2">
      <c r="A20" t="s">
        <v>42</v>
      </c>
      <c r="B20" s="1">
        <v>40938</v>
      </c>
    </row>
    <row r="21" spans="1:2">
      <c r="B21" t="s">
        <v>43</v>
      </c>
    </row>
    <row r="24" spans="1:2" ht="75">
      <c r="A24" s="5" t="s">
        <v>44</v>
      </c>
      <c r="B24" s="6" t="s">
        <v>45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>
      <pane xSplit="1" ySplit="5" topLeftCell="B36" activePane="bottomRight" state="frozen"/>
      <selection activeCell="A5" sqref="A5"/>
      <selection pane="topRight" activeCell="A5" sqref="A5"/>
      <selection pane="bottomLeft" activeCell="A5" sqref="A5"/>
      <selection pane="bottomRight" activeCell="A53" sqref="A53:B54"/>
    </sheetView>
  </sheetViews>
  <sheetFormatPr defaultRowHeight="15"/>
  <cols>
    <col min="1" max="1" width="22.140625" customWidth="1"/>
    <col min="2" max="11" width="12.5703125" customWidth="1"/>
  </cols>
  <sheetData>
    <row r="1" spans="1:11" s="13" customFormat="1" ht="18.75">
      <c r="A1" s="12" t="str">
        <f>Ficha!A2</f>
        <v>Atenção à Saúde</v>
      </c>
    </row>
    <row r="2" spans="1:11" s="13" customFormat="1" ht="18.75">
      <c r="A2" s="12" t="str">
        <f>Ficha!A3</f>
        <v>Indicadores de atenção preventiva</v>
      </c>
    </row>
    <row r="3" spans="1:11" s="13" customFormat="1" ht="18.75">
      <c r="A3" s="14" t="str">
        <f>Ficha!A4</f>
        <v>Ind030203 - Proporção de crianças com esquema vacinal básico completo na idade-alvo, por ano, segundo região e tipo de imunobiológico</v>
      </c>
    </row>
    <row r="4" spans="1:11" s="13" customFormat="1" ht="18.75">
      <c r="A4" s="12" t="s">
        <v>37</v>
      </c>
    </row>
    <row r="5" spans="1:11">
      <c r="A5" s="2" t="s">
        <v>38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4">
        <v>2009</v>
      </c>
    </row>
    <row r="6" spans="1:11">
      <c r="A6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>
      <c r="A7" s="16" t="s">
        <v>33</v>
      </c>
      <c r="B7" s="18">
        <v>78.13</v>
      </c>
      <c r="C7" s="18">
        <v>87.85</v>
      </c>
      <c r="D7" s="18">
        <v>92.14</v>
      </c>
      <c r="E7" s="18">
        <v>96.39</v>
      </c>
      <c r="F7" s="18">
        <v>92.38</v>
      </c>
      <c r="G7" s="18">
        <v>91.69</v>
      </c>
      <c r="H7" s="18">
        <v>104.06</v>
      </c>
      <c r="I7" s="18">
        <v>105.21</v>
      </c>
      <c r="J7" s="18">
        <v>100.2</v>
      </c>
      <c r="K7" s="18">
        <v>98.41</v>
      </c>
    </row>
    <row r="8" spans="1:11">
      <c r="A8" s="16" t="s">
        <v>34</v>
      </c>
      <c r="B8" s="18">
        <v>105.9</v>
      </c>
      <c r="C8" s="18">
        <v>105.86</v>
      </c>
      <c r="D8" s="18">
        <v>107.77</v>
      </c>
      <c r="E8" s="18">
        <v>105.89</v>
      </c>
      <c r="F8" s="18">
        <v>98.4</v>
      </c>
      <c r="G8" s="18">
        <v>95.48</v>
      </c>
      <c r="H8" s="18">
        <v>107.79</v>
      </c>
      <c r="I8" s="18">
        <v>106.61</v>
      </c>
      <c r="J8" s="18">
        <v>103.48</v>
      </c>
      <c r="K8" s="18">
        <v>100.82</v>
      </c>
    </row>
    <row r="9" spans="1:11">
      <c r="A9" s="16" t="s">
        <v>35</v>
      </c>
      <c r="B9" s="18">
        <v>111.66</v>
      </c>
      <c r="C9" s="18">
        <v>119.05</v>
      </c>
      <c r="D9" s="18">
        <v>119.11</v>
      </c>
      <c r="E9" s="18">
        <v>115.16</v>
      </c>
      <c r="F9" s="18">
        <v>106.99</v>
      </c>
      <c r="G9" s="18">
        <v>115.14</v>
      </c>
      <c r="H9" s="18">
        <v>131.57</v>
      </c>
      <c r="I9" s="18">
        <v>127.22</v>
      </c>
      <c r="J9" s="18">
        <v>122.22</v>
      </c>
      <c r="K9" s="18">
        <v>115.26</v>
      </c>
    </row>
    <row r="10" spans="1:11">
      <c r="A10" s="16" t="s">
        <v>36</v>
      </c>
      <c r="B10" s="18">
        <v>72.209999999999994</v>
      </c>
      <c r="C10" s="18">
        <v>80.33</v>
      </c>
      <c r="D10" s="18">
        <v>82.59</v>
      </c>
      <c r="E10" s="18">
        <v>83.23</v>
      </c>
      <c r="F10" s="18">
        <v>84.14</v>
      </c>
      <c r="G10" s="18">
        <v>85.29</v>
      </c>
      <c r="H10" s="18">
        <v>100</v>
      </c>
      <c r="I10" s="18">
        <v>100.24</v>
      </c>
      <c r="J10" s="18">
        <v>98.17</v>
      </c>
      <c r="K10" s="18">
        <v>97.5</v>
      </c>
    </row>
    <row r="11" spans="1:11">
      <c r="A11" s="16" t="s">
        <v>39</v>
      </c>
      <c r="B11" s="24" t="s">
        <v>40</v>
      </c>
      <c r="C11" s="24" t="s">
        <v>40</v>
      </c>
      <c r="D11" s="18">
        <v>100.21</v>
      </c>
      <c r="E11" s="18">
        <v>113.08</v>
      </c>
      <c r="F11" s="18">
        <v>108.66</v>
      </c>
      <c r="G11" s="18">
        <v>96.48</v>
      </c>
      <c r="H11" s="18">
        <v>108.86</v>
      </c>
      <c r="I11" s="18">
        <v>111.44</v>
      </c>
      <c r="J11" s="18">
        <v>108.55</v>
      </c>
      <c r="K11" s="18">
        <v>105.42</v>
      </c>
    </row>
    <row r="12" spans="1:11">
      <c r="A12" t="s">
        <v>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>
      <c r="A13" s="16" t="s">
        <v>33</v>
      </c>
      <c r="B13" s="19">
        <v>89.93</v>
      </c>
      <c r="C13" s="19">
        <v>96.31</v>
      </c>
      <c r="D13" s="19">
        <v>98.89</v>
      </c>
      <c r="E13" s="19">
        <v>97.9</v>
      </c>
      <c r="F13" s="19">
        <v>94.03</v>
      </c>
      <c r="G13" s="19">
        <v>93.81</v>
      </c>
      <c r="H13" s="19">
        <v>104.05</v>
      </c>
      <c r="I13" s="19">
        <v>106.4</v>
      </c>
      <c r="J13" s="19">
        <v>101.79</v>
      </c>
      <c r="K13" s="19">
        <v>102.65</v>
      </c>
    </row>
    <row r="14" spans="1:11">
      <c r="A14" s="16" t="s">
        <v>34</v>
      </c>
      <c r="B14" s="19">
        <v>97.15</v>
      </c>
      <c r="C14" s="19">
        <v>103.72</v>
      </c>
      <c r="D14" s="19">
        <v>99.05</v>
      </c>
      <c r="E14" s="19">
        <v>99.99</v>
      </c>
      <c r="F14" s="19">
        <v>96.24</v>
      </c>
      <c r="G14" s="19">
        <v>96.09</v>
      </c>
      <c r="H14" s="19">
        <v>105.96</v>
      </c>
      <c r="I14" s="19">
        <v>108.31</v>
      </c>
      <c r="J14" s="19">
        <v>102.35</v>
      </c>
      <c r="K14" s="19">
        <v>103.04</v>
      </c>
    </row>
    <row r="15" spans="1:11">
      <c r="A15" s="16" t="s">
        <v>35</v>
      </c>
      <c r="B15" s="19">
        <v>114.28</v>
      </c>
      <c r="C15" s="19">
        <v>117.62</v>
      </c>
      <c r="D15" s="19">
        <v>113.79</v>
      </c>
      <c r="E15" s="19">
        <v>111.7</v>
      </c>
      <c r="F15" s="19">
        <v>108.51</v>
      </c>
      <c r="G15" s="19">
        <v>107.57</v>
      </c>
      <c r="H15" s="19">
        <v>115.72</v>
      </c>
      <c r="I15" s="19">
        <v>117.54</v>
      </c>
      <c r="J15" s="19">
        <v>110.85</v>
      </c>
      <c r="K15" s="19">
        <v>108.6</v>
      </c>
    </row>
    <row r="16" spans="1:11">
      <c r="A16" s="16" t="s">
        <v>36</v>
      </c>
      <c r="B16" s="19">
        <v>85.68</v>
      </c>
      <c r="C16" s="19">
        <v>90.86</v>
      </c>
      <c r="D16" s="19">
        <v>91.55</v>
      </c>
      <c r="E16" s="19">
        <v>92.35</v>
      </c>
      <c r="F16" s="19">
        <v>88.51</v>
      </c>
      <c r="G16" s="19">
        <v>89.24</v>
      </c>
      <c r="H16" s="19">
        <v>100.11</v>
      </c>
      <c r="I16" s="19">
        <v>102.18</v>
      </c>
      <c r="J16" s="19">
        <v>98.92</v>
      </c>
      <c r="K16" s="19">
        <v>100.16</v>
      </c>
    </row>
    <row r="17" spans="1:11">
      <c r="A17" s="16" t="s">
        <v>39</v>
      </c>
      <c r="B17" s="23" t="s">
        <v>40</v>
      </c>
      <c r="C17" s="23" t="s">
        <v>40</v>
      </c>
      <c r="D17" s="19">
        <v>90.96</v>
      </c>
      <c r="E17" s="19">
        <v>111.75</v>
      </c>
      <c r="F17" s="19">
        <v>107.73</v>
      </c>
      <c r="G17" s="19">
        <v>100.68</v>
      </c>
      <c r="H17" s="19">
        <v>104.8</v>
      </c>
      <c r="I17" s="19">
        <v>109.35</v>
      </c>
      <c r="J17" s="19">
        <v>104.47</v>
      </c>
      <c r="K17" s="19">
        <v>105.42</v>
      </c>
    </row>
    <row r="18" spans="1:11">
      <c r="A18" t="s">
        <v>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>
      <c r="A19" s="16" t="s">
        <v>33</v>
      </c>
      <c r="B19" s="18">
        <v>99.82</v>
      </c>
      <c r="C19" s="18">
        <v>98.65</v>
      </c>
      <c r="D19" s="18">
        <v>98.64</v>
      </c>
      <c r="E19" s="18">
        <v>95.67</v>
      </c>
      <c r="F19" s="18">
        <v>96.51</v>
      </c>
      <c r="G19" s="18">
        <v>95.63</v>
      </c>
      <c r="H19" s="18">
        <v>97.52</v>
      </c>
      <c r="I19" s="18">
        <v>99.32</v>
      </c>
      <c r="J19" s="18">
        <v>95.55</v>
      </c>
      <c r="K19" s="18">
        <v>97.61</v>
      </c>
    </row>
    <row r="20" spans="1:11">
      <c r="A20" s="16" t="s">
        <v>34</v>
      </c>
      <c r="B20" s="18">
        <v>102.07</v>
      </c>
      <c r="C20" s="18">
        <v>100.79</v>
      </c>
      <c r="D20" s="18">
        <v>98.42</v>
      </c>
      <c r="E20" s="18">
        <v>98.75</v>
      </c>
      <c r="F20" s="18">
        <v>97.68</v>
      </c>
      <c r="G20" s="18">
        <v>98.56</v>
      </c>
      <c r="H20" s="18">
        <v>98.76</v>
      </c>
      <c r="I20" s="18">
        <v>102.15</v>
      </c>
      <c r="J20" s="18">
        <v>98.75</v>
      </c>
      <c r="K20" s="18">
        <v>100.15</v>
      </c>
    </row>
    <row r="21" spans="1:11">
      <c r="A21" s="16" t="s">
        <v>35</v>
      </c>
      <c r="B21" s="18">
        <v>110.69</v>
      </c>
      <c r="C21" s="18">
        <v>107.92</v>
      </c>
      <c r="D21" s="18">
        <v>106.16</v>
      </c>
      <c r="E21" s="18">
        <v>104.8</v>
      </c>
      <c r="F21" s="18">
        <v>104.3</v>
      </c>
      <c r="G21" s="18">
        <v>103.27</v>
      </c>
      <c r="H21" s="18">
        <v>103.88</v>
      </c>
      <c r="I21" s="18">
        <v>104.07</v>
      </c>
      <c r="J21" s="18">
        <v>104.27</v>
      </c>
      <c r="K21" s="18">
        <v>102.56</v>
      </c>
    </row>
    <row r="22" spans="1:11">
      <c r="A22" s="16" t="s">
        <v>36</v>
      </c>
      <c r="B22" s="18">
        <v>98.23</v>
      </c>
      <c r="C22" s="18">
        <v>93.75</v>
      </c>
      <c r="D22" s="18">
        <v>92.38</v>
      </c>
      <c r="E22" s="18">
        <v>92.66</v>
      </c>
      <c r="F22" s="18">
        <v>91.83</v>
      </c>
      <c r="G22" s="18">
        <v>93.17</v>
      </c>
      <c r="H22" s="18">
        <v>95.65</v>
      </c>
      <c r="I22" s="18">
        <v>97.24</v>
      </c>
      <c r="J22" s="18">
        <v>94.66</v>
      </c>
      <c r="K22" s="18">
        <v>96.98</v>
      </c>
    </row>
    <row r="23" spans="1:11">
      <c r="A23" s="16" t="s">
        <v>39</v>
      </c>
      <c r="B23" s="22" t="s">
        <v>40</v>
      </c>
      <c r="C23" s="22" t="s">
        <v>40</v>
      </c>
      <c r="D23" s="18">
        <v>101.6</v>
      </c>
      <c r="E23" s="18">
        <v>114.86</v>
      </c>
      <c r="F23" s="18">
        <v>103.55</v>
      </c>
      <c r="G23" s="18">
        <v>99</v>
      </c>
      <c r="H23" s="18">
        <v>99.98</v>
      </c>
      <c r="I23" s="18">
        <v>101.06</v>
      </c>
      <c r="J23" s="18">
        <v>97.77</v>
      </c>
      <c r="K23" s="18">
        <v>99.19</v>
      </c>
    </row>
    <row r="24" spans="1:11">
      <c r="A24" t="s">
        <v>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>
      <c r="A25" s="16" t="s">
        <v>33</v>
      </c>
      <c r="B25" s="18">
        <v>101.25</v>
      </c>
      <c r="C25" s="18">
        <v>102.7</v>
      </c>
      <c r="D25" s="18">
        <v>100.66</v>
      </c>
      <c r="E25" s="18">
        <v>100.36</v>
      </c>
      <c r="F25" s="18">
        <v>98.38</v>
      </c>
      <c r="G25" s="18">
        <v>99.45</v>
      </c>
      <c r="H25" s="18">
        <v>98.01</v>
      </c>
      <c r="I25" s="18">
        <v>101.84</v>
      </c>
      <c r="J25" s="18">
        <v>94.46</v>
      </c>
      <c r="K25" s="18">
        <v>96.83</v>
      </c>
    </row>
    <row r="26" spans="1:11">
      <c r="A26" s="16" t="s">
        <v>34</v>
      </c>
      <c r="B26" s="18">
        <v>101.27</v>
      </c>
      <c r="C26" s="18">
        <v>102.8</v>
      </c>
      <c r="D26" s="18">
        <v>98.42</v>
      </c>
      <c r="E26" s="18">
        <v>100.24</v>
      </c>
      <c r="F26" s="18">
        <v>98.02</v>
      </c>
      <c r="G26" s="18">
        <v>99.27</v>
      </c>
      <c r="H26" s="18">
        <v>97.57</v>
      </c>
      <c r="I26" s="18">
        <v>101.5</v>
      </c>
      <c r="J26" s="18">
        <v>94.82</v>
      </c>
      <c r="K26" s="18">
        <v>96.84</v>
      </c>
    </row>
    <row r="27" spans="1:11">
      <c r="A27" s="16" t="s">
        <v>35</v>
      </c>
      <c r="B27" s="18">
        <v>106.88</v>
      </c>
      <c r="C27" s="18">
        <v>107.61</v>
      </c>
      <c r="D27" s="18">
        <v>104.75</v>
      </c>
      <c r="E27" s="18">
        <v>104.26</v>
      </c>
      <c r="F27" s="18">
        <v>103.51</v>
      </c>
      <c r="G27" s="18">
        <v>103.65</v>
      </c>
      <c r="H27" s="18">
        <v>99.13</v>
      </c>
      <c r="I27" s="18">
        <v>101.46</v>
      </c>
      <c r="J27" s="18">
        <v>100.68</v>
      </c>
      <c r="K27" s="18">
        <v>99.72</v>
      </c>
    </row>
    <row r="28" spans="1:11">
      <c r="A28" s="16" t="s">
        <v>36</v>
      </c>
      <c r="B28" s="18">
        <v>97.01</v>
      </c>
      <c r="C28" s="18">
        <v>97.9</v>
      </c>
      <c r="D28" s="18">
        <v>95.74</v>
      </c>
      <c r="E28" s="18">
        <v>96.62</v>
      </c>
      <c r="F28" s="18">
        <v>93.67</v>
      </c>
      <c r="G28" s="18">
        <v>95.85</v>
      </c>
      <c r="H28" s="18">
        <v>94.5</v>
      </c>
      <c r="I28" s="18">
        <v>98.68</v>
      </c>
      <c r="J28" s="18">
        <v>92.47</v>
      </c>
      <c r="K28" s="18">
        <v>95.22</v>
      </c>
    </row>
    <row r="29" spans="1:11">
      <c r="A29" s="16" t="s">
        <v>39</v>
      </c>
      <c r="B29" s="22" t="s">
        <v>40</v>
      </c>
      <c r="C29" s="22" t="s">
        <v>40</v>
      </c>
      <c r="D29" s="18">
        <v>93.67</v>
      </c>
      <c r="E29" s="18">
        <v>110.32</v>
      </c>
      <c r="F29" s="18">
        <v>99.43</v>
      </c>
      <c r="G29" s="18">
        <v>99.18</v>
      </c>
      <c r="H29" s="18">
        <v>97.75</v>
      </c>
      <c r="I29" s="18">
        <v>99.07</v>
      </c>
      <c r="J29" s="18">
        <v>97.5</v>
      </c>
      <c r="K29" s="18">
        <v>97.68</v>
      </c>
    </row>
    <row r="30" spans="1:11">
      <c r="A30" t="s">
        <v>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>
      <c r="A31" s="16" t="s">
        <v>33</v>
      </c>
      <c r="B31" s="18">
        <v>97.08</v>
      </c>
      <c r="C31" s="18">
        <v>100.23</v>
      </c>
      <c r="D31" s="18">
        <v>102.14</v>
      </c>
      <c r="E31" s="18">
        <v>101.92</v>
      </c>
      <c r="F31" s="18">
        <v>104.17</v>
      </c>
      <c r="G31" s="18">
        <v>99.66</v>
      </c>
      <c r="H31" s="18">
        <v>100.7</v>
      </c>
      <c r="I31" s="18">
        <v>107.87</v>
      </c>
      <c r="J31" s="18">
        <v>100.97</v>
      </c>
      <c r="K31" s="18">
        <v>102.51</v>
      </c>
    </row>
    <row r="32" spans="1:11">
      <c r="A32" s="16" t="s">
        <v>34</v>
      </c>
      <c r="B32" s="18">
        <v>110.65</v>
      </c>
      <c r="C32" s="18">
        <v>105.71</v>
      </c>
      <c r="D32" s="18">
        <v>104.21</v>
      </c>
      <c r="E32" s="18">
        <v>104.13</v>
      </c>
      <c r="F32" s="18">
        <v>105.96</v>
      </c>
      <c r="G32" s="18">
        <v>102.69</v>
      </c>
      <c r="H32" s="18">
        <v>102.57</v>
      </c>
      <c r="I32" s="18">
        <v>108.33</v>
      </c>
      <c r="J32" s="18">
        <v>102.29</v>
      </c>
      <c r="K32" s="18">
        <v>103.33</v>
      </c>
    </row>
    <row r="33" spans="1:11">
      <c r="A33" s="16" t="s">
        <v>35</v>
      </c>
      <c r="B33" s="18">
        <v>116.04</v>
      </c>
      <c r="C33" s="18">
        <v>115.75</v>
      </c>
      <c r="D33" s="18">
        <v>113.88</v>
      </c>
      <c r="E33" s="18">
        <v>110.88</v>
      </c>
      <c r="F33" s="18">
        <v>113.04</v>
      </c>
      <c r="G33" s="18">
        <v>110.58</v>
      </c>
      <c r="H33" s="18">
        <v>107.67</v>
      </c>
      <c r="I33" s="18">
        <v>113.98</v>
      </c>
      <c r="J33" s="18">
        <v>112.53</v>
      </c>
      <c r="K33" s="18">
        <v>109.98</v>
      </c>
    </row>
    <row r="34" spans="1:11">
      <c r="A34" s="16" t="s">
        <v>36</v>
      </c>
      <c r="B34" s="18">
        <v>88.93</v>
      </c>
      <c r="C34" s="18">
        <v>91.94</v>
      </c>
      <c r="D34" s="18">
        <v>91.7</v>
      </c>
      <c r="E34" s="18">
        <v>92.15</v>
      </c>
      <c r="F34" s="18">
        <v>93.14</v>
      </c>
      <c r="G34" s="18">
        <v>92.41</v>
      </c>
      <c r="H34" s="18">
        <v>96.56</v>
      </c>
      <c r="I34" s="18">
        <v>103.3</v>
      </c>
      <c r="J34" s="18">
        <v>97.52</v>
      </c>
      <c r="K34" s="18">
        <v>99.98</v>
      </c>
    </row>
    <row r="35" spans="1:11">
      <c r="A35" s="16" t="s">
        <v>39</v>
      </c>
      <c r="B35" s="22" t="s">
        <v>40</v>
      </c>
      <c r="C35" s="22" t="s">
        <v>40</v>
      </c>
      <c r="D35" s="18">
        <v>98.52</v>
      </c>
      <c r="E35" s="18">
        <v>112.41</v>
      </c>
      <c r="F35" s="18">
        <v>105.01</v>
      </c>
      <c r="G35" s="18">
        <v>105.38</v>
      </c>
      <c r="H35" s="18">
        <v>102.1</v>
      </c>
      <c r="I35" s="18">
        <v>107.16</v>
      </c>
      <c r="J35" s="18">
        <v>102.84</v>
      </c>
      <c r="K35" s="18">
        <v>102.25</v>
      </c>
    </row>
    <row r="36" spans="1:11">
      <c r="A36" s="8" t="s">
        <v>15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>
      <c r="A37" s="16" t="s">
        <v>33</v>
      </c>
      <c r="B37" s="18">
        <v>94.71</v>
      </c>
      <c r="C37" s="18">
        <v>97.45</v>
      </c>
      <c r="D37" s="18">
        <v>98.55</v>
      </c>
      <c r="E37" s="18">
        <v>97.47</v>
      </c>
      <c r="F37" s="18">
        <v>96.05</v>
      </c>
      <c r="G37" s="18">
        <v>95.37</v>
      </c>
      <c r="H37" s="18">
        <v>100.49</v>
      </c>
      <c r="I37" s="18">
        <v>103.06</v>
      </c>
      <c r="J37" s="18">
        <v>98.21</v>
      </c>
      <c r="K37" s="18">
        <v>99.5</v>
      </c>
    </row>
    <row r="38" spans="1:11">
      <c r="A38" s="16" t="s">
        <v>34</v>
      </c>
      <c r="B38" s="18">
        <v>101.44</v>
      </c>
      <c r="C38" s="18">
        <v>102.83</v>
      </c>
      <c r="D38" s="18">
        <v>100.01</v>
      </c>
      <c r="E38" s="18">
        <v>100.48</v>
      </c>
      <c r="F38" s="18">
        <v>97.93</v>
      </c>
      <c r="G38" s="18">
        <v>97.81</v>
      </c>
      <c r="H38" s="18">
        <v>102.02</v>
      </c>
      <c r="I38" s="18">
        <v>104.88</v>
      </c>
      <c r="J38" s="18">
        <v>100.12</v>
      </c>
      <c r="K38" s="18">
        <v>100.92</v>
      </c>
    </row>
    <row r="39" spans="1:11">
      <c r="A39" s="16" t="s">
        <v>35</v>
      </c>
      <c r="B39" s="18">
        <v>111.74</v>
      </c>
      <c r="C39" s="18">
        <v>112.6</v>
      </c>
      <c r="D39" s="18">
        <v>110.28</v>
      </c>
      <c r="E39" s="18">
        <v>108.47</v>
      </c>
      <c r="F39" s="18">
        <v>106.44</v>
      </c>
      <c r="G39" s="18">
        <v>106.53</v>
      </c>
      <c r="H39" s="18">
        <v>110.03</v>
      </c>
      <c r="I39" s="18">
        <v>111.07</v>
      </c>
      <c r="J39" s="18">
        <v>108.36</v>
      </c>
      <c r="K39" s="18">
        <v>105.98</v>
      </c>
    </row>
    <row r="40" spans="1:11">
      <c r="A40" s="16" t="s">
        <v>36</v>
      </c>
      <c r="B40" s="18">
        <v>91.08</v>
      </c>
      <c r="C40" s="18">
        <v>91.88</v>
      </c>
      <c r="D40" s="18">
        <v>91.47</v>
      </c>
      <c r="E40" s="18">
        <v>92</v>
      </c>
      <c r="F40" s="18">
        <v>90.27</v>
      </c>
      <c r="G40" s="18">
        <v>91.31</v>
      </c>
      <c r="H40" s="18">
        <v>97.38</v>
      </c>
      <c r="I40" s="18">
        <v>99.69</v>
      </c>
      <c r="J40" s="18">
        <v>96.27</v>
      </c>
      <c r="K40" s="18">
        <v>98</v>
      </c>
    </row>
    <row r="41" spans="1:11">
      <c r="A41" s="17" t="s">
        <v>39</v>
      </c>
      <c r="B41" s="21" t="s">
        <v>40</v>
      </c>
      <c r="C41" s="21" t="s">
        <v>40</v>
      </c>
      <c r="D41" s="20">
        <v>96.92</v>
      </c>
      <c r="E41" s="20">
        <v>112.95</v>
      </c>
      <c r="F41" s="20">
        <v>105.02</v>
      </c>
      <c r="G41" s="20">
        <v>99.72</v>
      </c>
      <c r="H41" s="20">
        <v>102.24</v>
      </c>
      <c r="I41" s="20">
        <v>104.88</v>
      </c>
      <c r="J41" s="20">
        <v>101.31</v>
      </c>
      <c r="K41" s="20">
        <v>101.8</v>
      </c>
    </row>
    <row r="42" spans="1:11">
      <c r="A42" s="9" t="s">
        <v>14</v>
      </c>
    </row>
    <row r="43" spans="1:11" ht="30" customHeight="1">
      <c r="A43" s="27" t="str">
        <f>Ficha!$B$7</f>
        <v>Ministério da Saúde - Sistema de Informações do Programa Nacional de Imunizações (SI-PNI)
Base demográfica do Ministério da Saúde
Ministério da Saúde - Sistema de Informações sobre Nascidos Vivos</v>
      </c>
      <c r="B43" s="27"/>
      <c r="C43" s="27"/>
      <c r="D43" s="27"/>
      <c r="E43" s="27"/>
      <c r="F43" s="27"/>
      <c r="G43" s="27"/>
      <c r="H43" s="27"/>
      <c r="I43" s="27"/>
      <c r="J43" s="27"/>
      <c r="K43" s="15"/>
    </row>
    <row r="44" spans="1:11">
      <c r="A44" t="s">
        <v>13</v>
      </c>
    </row>
    <row r="45" spans="1:11">
      <c r="A45" s="27" t="str">
        <f>Ficha!$B$12</f>
        <v>1. Valores médios elevados podem encobrir bolsões de baixa cobertura em determinados grupos populacionais.</v>
      </c>
      <c r="B45" s="27"/>
      <c r="C45" s="27"/>
      <c r="D45" s="27"/>
      <c r="E45" s="27"/>
      <c r="F45" s="27"/>
      <c r="G45" s="27"/>
      <c r="H45" s="27"/>
      <c r="I45" s="27"/>
      <c r="J45" s="27"/>
      <c r="K45" s="15"/>
    </row>
    <row r="46" spans="1:11">
      <c r="A46" s="27" t="str">
        <f>Ficha!$B$13</f>
        <v>2. A demanda da população não residente aos postos de vacinação, principalmente em campanhas, dificulta a avaliação da cobertura vacinal.</v>
      </c>
      <c r="B46" s="27"/>
      <c r="C46" s="27"/>
      <c r="D46" s="27"/>
      <c r="E46" s="27"/>
      <c r="F46" s="27"/>
      <c r="G46" s="27"/>
      <c r="H46" s="27"/>
      <c r="I46" s="27"/>
      <c r="J46" s="27"/>
      <c r="K46" s="15"/>
    </row>
    <row r="47" spans="1:11" ht="45" customHeight="1">
      <c r="A47" s="27" t="str">
        <f>Ficha!$B$14</f>
        <v>3. A população-alvo utilizada para cálculo das coberturas vacinais é derivada da Base demográfica do Ministério da Saúde e/ou do Sistema de Informações sobre Nascidos vivos. Para detalhes do cálculo da população alvo, recomenda-se a leitura das Notas Técnicas do SI-PNI (http://tabnet.datasus.gov.br/cgi/pni/cpnidescr.htm#pop).</v>
      </c>
      <c r="B47" s="27"/>
      <c r="C47" s="27"/>
      <c r="D47" s="27"/>
      <c r="E47" s="27"/>
      <c r="F47" s="27"/>
      <c r="G47" s="27"/>
      <c r="H47" s="27"/>
      <c r="I47" s="27"/>
      <c r="J47" s="27"/>
      <c r="K47" s="15"/>
    </row>
    <row r="48" spans="1:11">
      <c r="A48" s="27" t="str">
        <f>Ficha!$B$15</f>
        <v>4. Para poliomielite, só estão incluídas as vacinações de rotina.</v>
      </c>
      <c r="B48" s="27"/>
      <c r="C48" s="27"/>
      <c r="D48" s="27"/>
      <c r="E48" s="27"/>
      <c r="F48" s="27"/>
      <c r="G48" s="27"/>
      <c r="H48" s="27"/>
      <c r="I48" s="27"/>
      <c r="J48" s="27"/>
      <c r="K48" s="15"/>
    </row>
    <row r="49" spans="1:11" ht="30" customHeight="1">
      <c r="A49" s="27" t="str">
        <f>Ficha!$B$16</f>
        <v>5. A vacina tríplice viral (SCR - sarampo, caxumba e rubéola), aplicada em crianças de 1 ano, foi adotada como parte do Programa Nacional de Imunizações a partir de 2002, substituindo a vacina contra sarampo, aplicada em crianças menores de 1 ano.</v>
      </c>
      <c r="B49" s="27"/>
      <c r="C49" s="27"/>
      <c r="D49" s="27"/>
      <c r="E49" s="27"/>
      <c r="F49" s="27"/>
      <c r="G49" s="27"/>
      <c r="H49" s="27"/>
      <c r="I49" s="27"/>
      <c r="J49" s="27"/>
      <c r="K49" s="15"/>
    </row>
    <row r="50" spans="1:11">
      <c r="A50" s="27" t="str">
        <f>Ficha!$B$17</f>
        <v>6. Até 2002, está contabilizada a cobertura da vacina tríplice bacteriana (DPT); a partir de 2003, esta vacina foi substituída pela Tetravalente (DTP + Hib).</v>
      </c>
      <c r="B50" s="27"/>
      <c r="C50" s="27"/>
      <c r="D50" s="27"/>
      <c r="E50" s="27"/>
      <c r="F50" s="27"/>
      <c r="G50" s="27"/>
      <c r="H50" s="27"/>
      <c r="I50" s="27"/>
      <c r="J50" s="27"/>
      <c r="K50" s="15"/>
    </row>
    <row r="51" spans="1:11" ht="30" customHeight="1">
      <c r="A51" s="27" t="str">
        <f>Ficha!$B$18</f>
        <v>7. O indicador apresenta valores acima de 100%, tanto por erros de registro das doses aplicadas como pela imprecisão das estimativas utilizadas da população alvo.</v>
      </c>
      <c r="B51" s="27"/>
      <c r="C51" s="27"/>
      <c r="D51" s="27"/>
      <c r="E51" s="27"/>
      <c r="F51" s="27"/>
      <c r="G51" s="27"/>
      <c r="H51" s="27"/>
      <c r="I51" s="27"/>
      <c r="J51" s="27"/>
      <c r="K51" s="15"/>
    </row>
    <row r="53" spans="1:11">
      <c r="A53" t="s">
        <v>42</v>
      </c>
      <c r="B53" s="1">
        <v>40938</v>
      </c>
    </row>
    <row r="54" spans="1:11">
      <c r="B54" t="s">
        <v>43</v>
      </c>
    </row>
  </sheetData>
  <mergeCells count="8">
    <mergeCell ref="A50:J50"/>
    <mergeCell ref="A51:J51"/>
    <mergeCell ref="A43:J43"/>
    <mergeCell ref="A45:J45"/>
    <mergeCell ref="A46:J46"/>
    <mergeCell ref="A47:J47"/>
    <mergeCell ref="A48:J48"/>
    <mergeCell ref="A49:J49"/>
  </mergeCells>
  <pageMargins left="0.51181102362204722" right="0.51181102362204722" top="0.78740157480314965" bottom="0.78740157480314965" header="0.31496062992125984" footer="0.31496062992125984"/>
  <pageSetup paperSize="9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/>
  <cols>
    <col min="1" max="1" width="22.140625" customWidth="1"/>
    <col min="2" max="11" width="12.5703125" customWidth="1"/>
  </cols>
  <sheetData>
    <row r="1" spans="1:11" s="13" customFormat="1" ht="18.75">
      <c r="A1" s="12" t="str">
        <f>Ficha!A2</f>
        <v>Atenção à Saúde</v>
      </c>
    </row>
    <row r="2" spans="1:11" s="13" customFormat="1" ht="18.75">
      <c r="A2" s="12" t="str">
        <f>Ficha!A3</f>
        <v>Indicadores de atenção preventiva</v>
      </c>
    </row>
    <row r="3" spans="1:11" s="13" customFormat="1" ht="18.75">
      <c r="A3" s="14" t="str">
        <f>Ficha!A4</f>
        <v>Ind030203 - Proporção de crianças com esquema vacinal básico completo na idade-alvo, por ano, segundo região e tipo de imunobiológico</v>
      </c>
    </row>
    <row r="4" spans="1:11" s="13" customFormat="1" ht="18.75">
      <c r="A4" s="12" t="s">
        <v>37</v>
      </c>
    </row>
    <row r="5" spans="1:11">
      <c r="A5" s="2" t="s">
        <v>38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4">
        <v>2009</v>
      </c>
    </row>
    <row r="6" spans="1:11">
      <c r="A6" t="s">
        <v>0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>
      <c r="A7" s="16" t="s">
        <v>33</v>
      </c>
      <c r="B7" s="18">
        <f>MIN(Tabela!B7,100)</f>
        <v>78.13</v>
      </c>
      <c r="C7" s="18">
        <f>MIN(Tabela!C7,100)</f>
        <v>87.85</v>
      </c>
      <c r="D7" s="18">
        <f>MIN(Tabela!D7,100)</f>
        <v>92.14</v>
      </c>
      <c r="E7" s="18">
        <f>MIN(Tabela!E7,100)</f>
        <v>96.39</v>
      </c>
      <c r="F7" s="18">
        <f>MIN(Tabela!F7,100)</f>
        <v>92.38</v>
      </c>
      <c r="G7" s="18">
        <f>MIN(Tabela!G7,100)</f>
        <v>91.69</v>
      </c>
      <c r="H7" s="18">
        <f>MIN(Tabela!H7,100)</f>
        <v>100</v>
      </c>
      <c r="I7" s="18">
        <f>MIN(Tabela!I7,100)</f>
        <v>100</v>
      </c>
      <c r="J7" s="18">
        <f>MIN(Tabela!J7,100)</f>
        <v>100</v>
      </c>
      <c r="K7" s="18">
        <f>MIN(Tabela!K7,100)</f>
        <v>98.41</v>
      </c>
    </row>
    <row r="8" spans="1:11">
      <c r="A8" s="16" t="s">
        <v>34</v>
      </c>
      <c r="B8" s="18">
        <f>MIN(Tabela!B8,100)</f>
        <v>100</v>
      </c>
      <c r="C8" s="18">
        <f>MIN(Tabela!C8,100)</f>
        <v>100</v>
      </c>
      <c r="D8" s="18">
        <f>MIN(Tabela!D8,100)</f>
        <v>100</v>
      </c>
      <c r="E8" s="18">
        <f>MIN(Tabela!E8,100)</f>
        <v>100</v>
      </c>
      <c r="F8" s="18">
        <f>MIN(Tabela!F8,100)</f>
        <v>98.4</v>
      </c>
      <c r="G8" s="18">
        <f>MIN(Tabela!G8,100)</f>
        <v>95.48</v>
      </c>
      <c r="H8" s="18">
        <f>MIN(Tabela!H8,100)</f>
        <v>100</v>
      </c>
      <c r="I8" s="18">
        <f>MIN(Tabela!I8,100)</f>
        <v>100</v>
      </c>
      <c r="J8" s="18">
        <f>MIN(Tabela!J8,100)</f>
        <v>100</v>
      </c>
      <c r="K8" s="18">
        <f>MIN(Tabela!K8,100)</f>
        <v>100</v>
      </c>
    </row>
    <row r="9" spans="1:11">
      <c r="A9" s="16" t="s">
        <v>35</v>
      </c>
      <c r="B9" s="18">
        <f>MIN(Tabela!B9,100)</f>
        <v>100</v>
      </c>
      <c r="C9" s="18">
        <f>MIN(Tabela!C9,100)</f>
        <v>100</v>
      </c>
      <c r="D9" s="18">
        <f>MIN(Tabela!D9,100)</f>
        <v>100</v>
      </c>
      <c r="E9" s="18">
        <f>MIN(Tabela!E9,100)</f>
        <v>100</v>
      </c>
      <c r="F9" s="18">
        <f>MIN(Tabela!F9,100)</f>
        <v>100</v>
      </c>
      <c r="G9" s="18">
        <f>MIN(Tabela!G9,100)</f>
        <v>100</v>
      </c>
      <c r="H9" s="18">
        <f>MIN(Tabela!H9,100)</f>
        <v>100</v>
      </c>
      <c r="I9" s="18">
        <f>MIN(Tabela!I9,100)</f>
        <v>100</v>
      </c>
      <c r="J9" s="18">
        <f>MIN(Tabela!J9,100)</f>
        <v>100</v>
      </c>
      <c r="K9" s="18">
        <f>MIN(Tabela!K9,100)</f>
        <v>100</v>
      </c>
    </row>
    <row r="10" spans="1:11">
      <c r="A10" s="16" t="s">
        <v>36</v>
      </c>
      <c r="B10" s="18">
        <f>MIN(Tabela!B10,100)</f>
        <v>72.209999999999994</v>
      </c>
      <c r="C10" s="18">
        <f>MIN(Tabela!C10,100)</f>
        <v>80.33</v>
      </c>
      <c r="D10" s="18">
        <f>MIN(Tabela!D10,100)</f>
        <v>82.59</v>
      </c>
      <c r="E10" s="18">
        <f>MIN(Tabela!E10,100)</f>
        <v>83.23</v>
      </c>
      <c r="F10" s="18">
        <f>MIN(Tabela!F10,100)</f>
        <v>84.14</v>
      </c>
      <c r="G10" s="18">
        <f>MIN(Tabela!G10,100)</f>
        <v>85.29</v>
      </c>
      <c r="H10" s="18">
        <f>MIN(Tabela!H10,100)</f>
        <v>100</v>
      </c>
      <c r="I10" s="18">
        <f>MIN(Tabela!I10,100)</f>
        <v>100</v>
      </c>
      <c r="J10" s="18">
        <f>MIN(Tabela!J10,100)</f>
        <v>98.17</v>
      </c>
      <c r="K10" s="18">
        <f>MIN(Tabela!K10,100)</f>
        <v>97.5</v>
      </c>
    </row>
    <row r="11" spans="1:11">
      <c r="A11" s="16" t="s">
        <v>39</v>
      </c>
      <c r="B11" s="18"/>
      <c r="C11" s="18"/>
      <c r="D11" s="18">
        <f>MIN(Tabela!D11,100)</f>
        <v>100</v>
      </c>
      <c r="E11" s="18">
        <f>MIN(Tabela!E11,100)</f>
        <v>100</v>
      </c>
      <c r="F11" s="18">
        <f>MIN(Tabela!F11,100)</f>
        <v>100</v>
      </c>
      <c r="G11" s="18">
        <f>MIN(Tabela!G11,100)</f>
        <v>96.48</v>
      </c>
      <c r="H11" s="18">
        <f>MIN(Tabela!H11,100)</f>
        <v>100</v>
      </c>
      <c r="I11" s="18">
        <f>MIN(Tabela!I11,100)</f>
        <v>100</v>
      </c>
      <c r="J11" s="18">
        <f>MIN(Tabela!J11,100)</f>
        <v>100</v>
      </c>
      <c r="K11" s="18">
        <f>MIN(Tabela!K11,100)</f>
        <v>100</v>
      </c>
    </row>
    <row r="12" spans="1:11">
      <c r="A12" t="s">
        <v>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>
      <c r="A13" s="16" t="s">
        <v>33</v>
      </c>
      <c r="B13" s="18">
        <f>MIN(Tabela!B13,100)</f>
        <v>89.93</v>
      </c>
      <c r="C13" s="18">
        <f>MIN(Tabela!C13,100)</f>
        <v>96.31</v>
      </c>
      <c r="D13" s="18">
        <f>MIN(Tabela!D13,100)</f>
        <v>98.89</v>
      </c>
      <c r="E13" s="18">
        <f>MIN(Tabela!E13,100)</f>
        <v>97.9</v>
      </c>
      <c r="F13" s="18">
        <f>MIN(Tabela!F13,100)</f>
        <v>94.03</v>
      </c>
      <c r="G13" s="18">
        <f>MIN(Tabela!G13,100)</f>
        <v>93.81</v>
      </c>
      <c r="H13" s="18">
        <f>MIN(Tabela!H13,100)</f>
        <v>100</v>
      </c>
      <c r="I13" s="18">
        <f>MIN(Tabela!I13,100)</f>
        <v>100</v>
      </c>
      <c r="J13" s="18">
        <f>MIN(Tabela!J13,100)</f>
        <v>100</v>
      </c>
      <c r="K13" s="18">
        <f>MIN(Tabela!K13,100)</f>
        <v>100</v>
      </c>
    </row>
    <row r="14" spans="1:11">
      <c r="A14" s="16" t="s">
        <v>34</v>
      </c>
      <c r="B14" s="18">
        <f>MIN(Tabela!B14,100)</f>
        <v>97.15</v>
      </c>
      <c r="C14" s="18">
        <f>MIN(Tabela!C14,100)</f>
        <v>100</v>
      </c>
      <c r="D14" s="18">
        <f>MIN(Tabela!D14,100)</f>
        <v>99.05</v>
      </c>
      <c r="E14" s="18">
        <f>MIN(Tabela!E14,100)</f>
        <v>99.99</v>
      </c>
      <c r="F14" s="18">
        <f>MIN(Tabela!F14,100)</f>
        <v>96.24</v>
      </c>
      <c r="G14" s="18">
        <f>MIN(Tabela!G14,100)</f>
        <v>96.09</v>
      </c>
      <c r="H14" s="18">
        <f>MIN(Tabela!H14,100)</f>
        <v>100</v>
      </c>
      <c r="I14" s="18">
        <f>MIN(Tabela!I14,100)</f>
        <v>100</v>
      </c>
      <c r="J14" s="18">
        <f>MIN(Tabela!J14,100)</f>
        <v>100</v>
      </c>
      <c r="K14" s="18">
        <f>MIN(Tabela!K14,100)</f>
        <v>100</v>
      </c>
    </row>
    <row r="15" spans="1:11">
      <c r="A15" s="16" t="s">
        <v>35</v>
      </c>
      <c r="B15" s="18">
        <f>MIN(Tabela!B15,100)</f>
        <v>100</v>
      </c>
      <c r="C15" s="18">
        <f>MIN(Tabela!C15,100)</f>
        <v>100</v>
      </c>
      <c r="D15" s="18">
        <f>MIN(Tabela!D15,100)</f>
        <v>100</v>
      </c>
      <c r="E15" s="18">
        <f>MIN(Tabela!E15,100)</f>
        <v>100</v>
      </c>
      <c r="F15" s="18">
        <f>MIN(Tabela!F15,100)</f>
        <v>100</v>
      </c>
      <c r="G15" s="18">
        <f>MIN(Tabela!G15,100)</f>
        <v>100</v>
      </c>
      <c r="H15" s="18">
        <f>MIN(Tabela!H15,100)</f>
        <v>100</v>
      </c>
      <c r="I15" s="18">
        <f>MIN(Tabela!I15,100)</f>
        <v>100</v>
      </c>
      <c r="J15" s="18">
        <f>MIN(Tabela!J15,100)</f>
        <v>100</v>
      </c>
      <c r="K15" s="18">
        <f>MIN(Tabela!K15,100)</f>
        <v>100</v>
      </c>
    </row>
    <row r="16" spans="1:11">
      <c r="A16" s="16" t="s">
        <v>36</v>
      </c>
      <c r="B16" s="18">
        <f>MIN(Tabela!B16,100)</f>
        <v>85.68</v>
      </c>
      <c r="C16" s="18">
        <f>MIN(Tabela!C16,100)</f>
        <v>90.86</v>
      </c>
      <c r="D16" s="18">
        <f>MIN(Tabela!D16,100)</f>
        <v>91.55</v>
      </c>
      <c r="E16" s="18">
        <f>MIN(Tabela!E16,100)</f>
        <v>92.35</v>
      </c>
      <c r="F16" s="18">
        <f>MIN(Tabela!F16,100)</f>
        <v>88.51</v>
      </c>
      <c r="G16" s="18">
        <f>MIN(Tabela!G16,100)</f>
        <v>89.24</v>
      </c>
      <c r="H16" s="18">
        <f>MIN(Tabela!H16,100)</f>
        <v>100</v>
      </c>
      <c r="I16" s="18">
        <f>MIN(Tabela!I16,100)</f>
        <v>100</v>
      </c>
      <c r="J16" s="18">
        <f>MIN(Tabela!J16,100)</f>
        <v>98.92</v>
      </c>
      <c r="K16" s="18">
        <f>MIN(Tabela!K16,100)</f>
        <v>100</v>
      </c>
    </row>
    <row r="17" spans="1:11">
      <c r="A17" s="16" t="s">
        <v>39</v>
      </c>
      <c r="B17" s="18"/>
      <c r="C17" s="18"/>
      <c r="D17" s="18">
        <f>MIN(Tabela!D17,100)</f>
        <v>90.96</v>
      </c>
      <c r="E17" s="18">
        <f>MIN(Tabela!E17,100)</f>
        <v>100</v>
      </c>
      <c r="F17" s="18">
        <f>MIN(Tabela!F17,100)</f>
        <v>100</v>
      </c>
      <c r="G17" s="18">
        <f>MIN(Tabela!G17,100)</f>
        <v>100</v>
      </c>
      <c r="H17" s="18">
        <f>MIN(Tabela!H17,100)</f>
        <v>100</v>
      </c>
      <c r="I17" s="18">
        <f>MIN(Tabela!I17,100)</f>
        <v>100</v>
      </c>
      <c r="J17" s="18">
        <f>MIN(Tabela!J17,100)</f>
        <v>100</v>
      </c>
      <c r="K17" s="18">
        <f>MIN(Tabela!K17,100)</f>
        <v>100</v>
      </c>
    </row>
    <row r="18" spans="1:11">
      <c r="A18" t="s">
        <v>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>
      <c r="A19" s="16" t="s">
        <v>33</v>
      </c>
      <c r="B19" s="18">
        <f>MIN(Tabela!B19,100)</f>
        <v>99.82</v>
      </c>
      <c r="C19" s="18">
        <f>MIN(Tabela!C19,100)</f>
        <v>98.65</v>
      </c>
      <c r="D19" s="18">
        <f>MIN(Tabela!D19,100)</f>
        <v>98.64</v>
      </c>
      <c r="E19" s="18">
        <f>MIN(Tabela!E19,100)</f>
        <v>95.67</v>
      </c>
      <c r="F19" s="18">
        <f>MIN(Tabela!F19,100)</f>
        <v>96.51</v>
      </c>
      <c r="G19" s="18">
        <f>MIN(Tabela!G19,100)</f>
        <v>95.63</v>
      </c>
      <c r="H19" s="18">
        <f>MIN(Tabela!H19,100)</f>
        <v>97.52</v>
      </c>
      <c r="I19" s="18">
        <f>MIN(Tabela!I19,100)</f>
        <v>99.32</v>
      </c>
      <c r="J19" s="18">
        <f>MIN(Tabela!J19,100)</f>
        <v>95.55</v>
      </c>
      <c r="K19" s="18">
        <f>MIN(Tabela!K19,100)</f>
        <v>97.61</v>
      </c>
    </row>
    <row r="20" spans="1:11">
      <c r="A20" s="16" t="s">
        <v>34</v>
      </c>
      <c r="B20" s="18">
        <f>MIN(Tabela!B20,100)</f>
        <v>100</v>
      </c>
      <c r="C20" s="18">
        <f>MIN(Tabela!C20,100)</f>
        <v>100</v>
      </c>
      <c r="D20" s="18">
        <f>MIN(Tabela!D20,100)</f>
        <v>98.42</v>
      </c>
      <c r="E20" s="18">
        <f>MIN(Tabela!E20,100)</f>
        <v>98.75</v>
      </c>
      <c r="F20" s="18">
        <f>MIN(Tabela!F20,100)</f>
        <v>97.68</v>
      </c>
      <c r="G20" s="18">
        <f>MIN(Tabela!G20,100)</f>
        <v>98.56</v>
      </c>
      <c r="H20" s="18">
        <f>MIN(Tabela!H20,100)</f>
        <v>98.76</v>
      </c>
      <c r="I20" s="18">
        <f>MIN(Tabela!I20,100)</f>
        <v>100</v>
      </c>
      <c r="J20" s="18">
        <f>MIN(Tabela!J20,100)</f>
        <v>98.75</v>
      </c>
      <c r="K20" s="18">
        <f>MIN(Tabela!K20,100)</f>
        <v>100</v>
      </c>
    </row>
    <row r="21" spans="1:11">
      <c r="A21" s="16" t="s">
        <v>35</v>
      </c>
      <c r="B21" s="18">
        <f>MIN(Tabela!B21,100)</f>
        <v>100</v>
      </c>
      <c r="C21" s="18">
        <f>MIN(Tabela!C21,100)</f>
        <v>100</v>
      </c>
      <c r="D21" s="18">
        <f>MIN(Tabela!D21,100)</f>
        <v>100</v>
      </c>
      <c r="E21" s="18">
        <f>MIN(Tabela!E21,100)</f>
        <v>100</v>
      </c>
      <c r="F21" s="18">
        <f>MIN(Tabela!F21,100)</f>
        <v>100</v>
      </c>
      <c r="G21" s="18">
        <f>MIN(Tabela!G21,100)</f>
        <v>100</v>
      </c>
      <c r="H21" s="18">
        <f>MIN(Tabela!H21,100)</f>
        <v>100</v>
      </c>
      <c r="I21" s="18">
        <f>MIN(Tabela!I21,100)</f>
        <v>100</v>
      </c>
      <c r="J21" s="18">
        <f>MIN(Tabela!J21,100)</f>
        <v>100</v>
      </c>
      <c r="K21" s="18">
        <f>MIN(Tabela!K21,100)</f>
        <v>100</v>
      </c>
    </row>
    <row r="22" spans="1:11">
      <c r="A22" s="16" t="s">
        <v>36</v>
      </c>
      <c r="B22" s="18">
        <f>MIN(Tabela!B22,100)</f>
        <v>98.23</v>
      </c>
      <c r="C22" s="18">
        <f>MIN(Tabela!C22,100)</f>
        <v>93.75</v>
      </c>
      <c r="D22" s="18">
        <f>MIN(Tabela!D22,100)</f>
        <v>92.38</v>
      </c>
      <c r="E22" s="18">
        <f>MIN(Tabela!E22,100)</f>
        <v>92.66</v>
      </c>
      <c r="F22" s="18">
        <f>MIN(Tabela!F22,100)</f>
        <v>91.83</v>
      </c>
      <c r="G22" s="18">
        <f>MIN(Tabela!G22,100)</f>
        <v>93.17</v>
      </c>
      <c r="H22" s="18">
        <f>MIN(Tabela!H22,100)</f>
        <v>95.65</v>
      </c>
      <c r="I22" s="18">
        <f>MIN(Tabela!I22,100)</f>
        <v>97.24</v>
      </c>
      <c r="J22" s="18">
        <f>MIN(Tabela!J22,100)</f>
        <v>94.66</v>
      </c>
      <c r="K22" s="18">
        <f>MIN(Tabela!K22,100)</f>
        <v>96.98</v>
      </c>
    </row>
    <row r="23" spans="1:11">
      <c r="A23" s="16" t="s">
        <v>39</v>
      </c>
      <c r="B23" s="18"/>
      <c r="C23" s="18"/>
      <c r="D23" s="18">
        <f>MIN(Tabela!D23,100)</f>
        <v>100</v>
      </c>
      <c r="E23" s="18">
        <f>MIN(Tabela!E23,100)</f>
        <v>100</v>
      </c>
      <c r="F23" s="18">
        <f>MIN(Tabela!F23,100)</f>
        <v>100</v>
      </c>
      <c r="G23" s="18">
        <f>MIN(Tabela!G23,100)</f>
        <v>99</v>
      </c>
      <c r="H23" s="18">
        <f>MIN(Tabela!H23,100)</f>
        <v>99.98</v>
      </c>
      <c r="I23" s="18">
        <f>MIN(Tabela!I23,100)</f>
        <v>100</v>
      </c>
      <c r="J23" s="18">
        <f>MIN(Tabela!J23,100)</f>
        <v>97.77</v>
      </c>
      <c r="K23" s="18">
        <f>MIN(Tabela!K23,100)</f>
        <v>99.19</v>
      </c>
    </row>
    <row r="24" spans="1:11">
      <c r="A24" t="s">
        <v>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>
      <c r="A25" s="16" t="s">
        <v>33</v>
      </c>
      <c r="B25" s="18">
        <f>MIN(Tabela!B25,100)</f>
        <v>100</v>
      </c>
      <c r="C25" s="18">
        <f>MIN(Tabela!C25,100)</f>
        <v>100</v>
      </c>
      <c r="D25" s="18">
        <f>MIN(Tabela!D25,100)</f>
        <v>100</v>
      </c>
      <c r="E25" s="18">
        <f>MIN(Tabela!E25,100)</f>
        <v>100</v>
      </c>
      <c r="F25" s="18">
        <f>MIN(Tabela!F25,100)</f>
        <v>98.38</v>
      </c>
      <c r="G25" s="18">
        <f>MIN(Tabela!G25,100)</f>
        <v>99.45</v>
      </c>
      <c r="H25" s="18">
        <f>MIN(Tabela!H25,100)</f>
        <v>98.01</v>
      </c>
      <c r="I25" s="18">
        <f>MIN(Tabela!I25,100)</f>
        <v>100</v>
      </c>
      <c r="J25" s="18">
        <f>MIN(Tabela!J25,100)</f>
        <v>94.46</v>
      </c>
      <c r="K25" s="18">
        <f>MIN(Tabela!K25,100)</f>
        <v>96.83</v>
      </c>
    </row>
    <row r="26" spans="1:11">
      <c r="A26" s="16" t="s">
        <v>34</v>
      </c>
      <c r="B26" s="18">
        <f>MIN(Tabela!B26,100)</f>
        <v>100</v>
      </c>
      <c r="C26" s="18">
        <f>MIN(Tabela!C26,100)</f>
        <v>100</v>
      </c>
      <c r="D26" s="18">
        <f>MIN(Tabela!D26,100)</f>
        <v>98.42</v>
      </c>
      <c r="E26" s="18">
        <f>MIN(Tabela!E26,100)</f>
        <v>100</v>
      </c>
      <c r="F26" s="18">
        <f>MIN(Tabela!F26,100)</f>
        <v>98.02</v>
      </c>
      <c r="G26" s="18">
        <f>MIN(Tabela!G26,100)</f>
        <v>99.27</v>
      </c>
      <c r="H26" s="18">
        <f>MIN(Tabela!H26,100)</f>
        <v>97.57</v>
      </c>
      <c r="I26" s="18">
        <f>MIN(Tabela!I26,100)</f>
        <v>100</v>
      </c>
      <c r="J26" s="18">
        <f>MIN(Tabela!J26,100)</f>
        <v>94.82</v>
      </c>
      <c r="K26" s="18">
        <f>MIN(Tabela!K26,100)</f>
        <v>96.84</v>
      </c>
    </row>
    <row r="27" spans="1:11">
      <c r="A27" s="16" t="s">
        <v>35</v>
      </c>
      <c r="B27" s="18">
        <f>MIN(Tabela!B27,100)</f>
        <v>100</v>
      </c>
      <c r="C27" s="18">
        <f>MIN(Tabela!C27,100)</f>
        <v>100</v>
      </c>
      <c r="D27" s="18">
        <f>MIN(Tabela!D27,100)</f>
        <v>100</v>
      </c>
      <c r="E27" s="18">
        <f>MIN(Tabela!E27,100)</f>
        <v>100</v>
      </c>
      <c r="F27" s="18">
        <f>MIN(Tabela!F27,100)</f>
        <v>100</v>
      </c>
      <c r="G27" s="18">
        <f>MIN(Tabela!G27,100)</f>
        <v>100</v>
      </c>
      <c r="H27" s="18">
        <f>MIN(Tabela!H27,100)</f>
        <v>99.13</v>
      </c>
      <c r="I27" s="18">
        <f>MIN(Tabela!I27,100)</f>
        <v>100</v>
      </c>
      <c r="J27" s="18">
        <f>MIN(Tabela!J27,100)</f>
        <v>100</v>
      </c>
      <c r="K27" s="18">
        <f>MIN(Tabela!K27,100)</f>
        <v>99.72</v>
      </c>
    </row>
    <row r="28" spans="1:11">
      <c r="A28" s="16" t="s">
        <v>36</v>
      </c>
      <c r="B28" s="18">
        <f>MIN(Tabela!B28,100)</f>
        <v>97.01</v>
      </c>
      <c r="C28" s="18">
        <f>MIN(Tabela!C28,100)</f>
        <v>97.9</v>
      </c>
      <c r="D28" s="18">
        <f>MIN(Tabela!D28,100)</f>
        <v>95.74</v>
      </c>
      <c r="E28" s="18">
        <f>MIN(Tabela!E28,100)</f>
        <v>96.62</v>
      </c>
      <c r="F28" s="18">
        <f>MIN(Tabela!F28,100)</f>
        <v>93.67</v>
      </c>
      <c r="G28" s="18">
        <f>MIN(Tabela!G28,100)</f>
        <v>95.85</v>
      </c>
      <c r="H28" s="18">
        <f>MIN(Tabela!H28,100)</f>
        <v>94.5</v>
      </c>
      <c r="I28" s="18">
        <f>MIN(Tabela!I28,100)</f>
        <v>98.68</v>
      </c>
      <c r="J28" s="18">
        <f>MIN(Tabela!J28,100)</f>
        <v>92.47</v>
      </c>
      <c r="K28" s="18">
        <f>MIN(Tabela!K28,100)</f>
        <v>95.22</v>
      </c>
    </row>
    <row r="29" spans="1:11">
      <c r="A29" s="16" t="s">
        <v>39</v>
      </c>
      <c r="B29" s="18"/>
      <c r="C29" s="18"/>
      <c r="D29" s="18">
        <f>MIN(Tabela!D29,100)</f>
        <v>93.67</v>
      </c>
      <c r="E29" s="18">
        <f>MIN(Tabela!E29,100)</f>
        <v>100</v>
      </c>
      <c r="F29" s="18">
        <f>MIN(Tabela!F29,100)</f>
        <v>99.43</v>
      </c>
      <c r="G29" s="18">
        <f>MIN(Tabela!G29,100)</f>
        <v>99.18</v>
      </c>
      <c r="H29" s="18">
        <f>MIN(Tabela!H29,100)</f>
        <v>97.75</v>
      </c>
      <c r="I29" s="18">
        <f>MIN(Tabela!I29,100)</f>
        <v>99.07</v>
      </c>
      <c r="J29" s="18">
        <f>MIN(Tabela!J29,100)</f>
        <v>97.5</v>
      </c>
      <c r="K29" s="18">
        <f>MIN(Tabela!K29,100)</f>
        <v>97.68</v>
      </c>
    </row>
    <row r="30" spans="1:11">
      <c r="A30" t="s">
        <v>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>
      <c r="A31" s="16" t="s">
        <v>33</v>
      </c>
      <c r="B31" s="18">
        <f>MIN(Tabela!B31,100)</f>
        <v>97.08</v>
      </c>
      <c r="C31" s="18">
        <f>MIN(Tabela!C31,100)</f>
        <v>100</v>
      </c>
      <c r="D31" s="18">
        <f>MIN(Tabela!D31,100)</f>
        <v>100</v>
      </c>
      <c r="E31" s="18">
        <f>MIN(Tabela!E31,100)</f>
        <v>100</v>
      </c>
      <c r="F31" s="18">
        <f>MIN(Tabela!F31,100)</f>
        <v>100</v>
      </c>
      <c r="G31" s="18">
        <f>MIN(Tabela!G31,100)</f>
        <v>99.66</v>
      </c>
      <c r="H31" s="18">
        <f>MIN(Tabela!H31,100)</f>
        <v>100</v>
      </c>
      <c r="I31" s="18">
        <f>MIN(Tabela!I31,100)</f>
        <v>100</v>
      </c>
      <c r="J31" s="18">
        <f>MIN(Tabela!J31,100)</f>
        <v>100</v>
      </c>
      <c r="K31" s="18">
        <f>MIN(Tabela!K31,100)</f>
        <v>100</v>
      </c>
    </row>
    <row r="32" spans="1:11">
      <c r="A32" s="16" t="s">
        <v>34</v>
      </c>
      <c r="B32" s="18">
        <f>MIN(Tabela!B32,100)</f>
        <v>100</v>
      </c>
      <c r="C32" s="18">
        <f>MIN(Tabela!C32,100)</f>
        <v>100</v>
      </c>
      <c r="D32" s="18">
        <f>MIN(Tabela!D32,100)</f>
        <v>100</v>
      </c>
      <c r="E32" s="18">
        <f>MIN(Tabela!E32,100)</f>
        <v>100</v>
      </c>
      <c r="F32" s="18">
        <f>MIN(Tabela!F32,100)</f>
        <v>100</v>
      </c>
      <c r="G32" s="18">
        <f>MIN(Tabela!G32,100)</f>
        <v>100</v>
      </c>
      <c r="H32" s="18">
        <f>MIN(Tabela!H32,100)</f>
        <v>100</v>
      </c>
      <c r="I32" s="18">
        <f>MIN(Tabela!I32,100)</f>
        <v>100</v>
      </c>
      <c r="J32" s="18">
        <f>MIN(Tabela!J32,100)</f>
        <v>100</v>
      </c>
      <c r="K32" s="18">
        <f>MIN(Tabela!K32,100)</f>
        <v>100</v>
      </c>
    </row>
    <row r="33" spans="1:11">
      <c r="A33" s="16" t="s">
        <v>35</v>
      </c>
      <c r="B33" s="18">
        <f>MIN(Tabela!B33,100)</f>
        <v>100</v>
      </c>
      <c r="C33" s="18">
        <f>MIN(Tabela!C33,100)</f>
        <v>100</v>
      </c>
      <c r="D33" s="18">
        <f>MIN(Tabela!D33,100)</f>
        <v>100</v>
      </c>
      <c r="E33" s="18">
        <f>MIN(Tabela!E33,100)</f>
        <v>100</v>
      </c>
      <c r="F33" s="18">
        <f>MIN(Tabela!F33,100)</f>
        <v>100</v>
      </c>
      <c r="G33" s="18">
        <f>MIN(Tabela!G33,100)</f>
        <v>100</v>
      </c>
      <c r="H33" s="18">
        <f>MIN(Tabela!H33,100)</f>
        <v>100</v>
      </c>
      <c r="I33" s="18">
        <f>MIN(Tabela!I33,100)</f>
        <v>100</v>
      </c>
      <c r="J33" s="18">
        <f>MIN(Tabela!J33,100)</f>
        <v>100</v>
      </c>
      <c r="K33" s="18">
        <f>MIN(Tabela!K33,100)</f>
        <v>100</v>
      </c>
    </row>
    <row r="34" spans="1:11">
      <c r="A34" s="16" t="s">
        <v>36</v>
      </c>
      <c r="B34" s="18">
        <f>MIN(Tabela!B34,100)</f>
        <v>88.93</v>
      </c>
      <c r="C34" s="18">
        <f>MIN(Tabela!C34,100)</f>
        <v>91.94</v>
      </c>
      <c r="D34" s="18">
        <f>MIN(Tabela!D34,100)</f>
        <v>91.7</v>
      </c>
      <c r="E34" s="18">
        <f>MIN(Tabela!E34,100)</f>
        <v>92.15</v>
      </c>
      <c r="F34" s="18">
        <f>MIN(Tabela!F34,100)</f>
        <v>93.14</v>
      </c>
      <c r="G34" s="18">
        <f>MIN(Tabela!G34,100)</f>
        <v>92.41</v>
      </c>
      <c r="H34" s="18">
        <f>MIN(Tabela!H34,100)</f>
        <v>96.56</v>
      </c>
      <c r="I34" s="18">
        <f>MIN(Tabela!I34,100)</f>
        <v>100</v>
      </c>
      <c r="J34" s="18">
        <f>MIN(Tabela!J34,100)</f>
        <v>97.52</v>
      </c>
      <c r="K34" s="18">
        <f>MIN(Tabela!K34,100)</f>
        <v>99.98</v>
      </c>
    </row>
    <row r="35" spans="1:11">
      <c r="A35" s="16" t="s">
        <v>39</v>
      </c>
      <c r="B35" s="18"/>
      <c r="C35" s="18"/>
      <c r="D35" s="18">
        <f>MIN(Tabela!D35,100)</f>
        <v>98.52</v>
      </c>
      <c r="E35" s="18">
        <f>MIN(Tabela!E35,100)</f>
        <v>100</v>
      </c>
      <c r="F35" s="18">
        <f>MIN(Tabela!F35,100)</f>
        <v>100</v>
      </c>
      <c r="G35" s="18">
        <f>MIN(Tabela!G35,100)</f>
        <v>100</v>
      </c>
      <c r="H35" s="18">
        <f>MIN(Tabela!H35,100)</f>
        <v>100</v>
      </c>
      <c r="I35" s="18">
        <f>MIN(Tabela!I35,100)</f>
        <v>100</v>
      </c>
      <c r="J35" s="18">
        <f>MIN(Tabela!J35,100)</f>
        <v>100</v>
      </c>
      <c r="K35" s="18">
        <f>MIN(Tabela!K35,100)</f>
        <v>100</v>
      </c>
    </row>
    <row r="36" spans="1:11">
      <c r="A36" s="8" t="s">
        <v>15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>
      <c r="A37" s="16" t="s">
        <v>33</v>
      </c>
      <c r="B37" s="18">
        <f>MIN(Tabela!B37,100)</f>
        <v>94.71</v>
      </c>
      <c r="C37" s="18">
        <f>MIN(Tabela!C37,100)</f>
        <v>97.45</v>
      </c>
      <c r="D37" s="18">
        <f>MIN(Tabela!D37,100)</f>
        <v>98.55</v>
      </c>
      <c r="E37" s="18">
        <f>MIN(Tabela!E37,100)</f>
        <v>97.47</v>
      </c>
      <c r="F37" s="18">
        <f>MIN(Tabela!F37,100)</f>
        <v>96.05</v>
      </c>
      <c r="G37" s="18">
        <f>MIN(Tabela!G37,100)</f>
        <v>95.37</v>
      </c>
      <c r="H37" s="18">
        <f>MIN(Tabela!H37,100)</f>
        <v>100</v>
      </c>
      <c r="I37" s="18">
        <f>MIN(Tabela!I37,100)</f>
        <v>100</v>
      </c>
      <c r="J37" s="18">
        <f>MIN(Tabela!J37,100)</f>
        <v>98.21</v>
      </c>
      <c r="K37" s="18">
        <f>MIN(Tabela!K37,100)</f>
        <v>99.5</v>
      </c>
    </row>
    <row r="38" spans="1:11">
      <c r="A38" s="16" t="s">
        <v>34</v>
      </c>
      <c r="B38" s="18">
        <f>MIN(Tabela!B38,100)</f>
        <v>100</v>
      </c>
      <c r="C38" s="18">
        <f>MIN(Tabela!C38,100)</f>
        <v>100</v>
      </c>
      <c r="D38" s="18">
        <f>MIN(Tabela!D38,100)</f>
        <v>100</v>
      </c>
      <c r="E38" s="18">
        <f>MIN(Tabela!E38,100)</f>
        <v>100</v>
      </c>
      <c r="F38" s="18">
        <f>MIN(Tabela!F38,100)</f>
        <v>97.93</v>
      </c>
      <c r="G38" s="18">
        <f>MIN(Tabela!G38,100)</f>
        <v>97.81</v>
      </c>
      <c r="H38" s="18">
        <f>MIN(Tabela!H38,100)</f>
        <v>100</v>
      </c>
      <c r="I38" s="18">
        <f>MIN(Tabela!I38,100)</f>
        <v>100</v>
      </c>
      <c r="J38" s="18">
        <f>MIN(Tabela!J38,100)</f>
        <v>100</v>
      </c>
      <c r="K38" s="18">
        <f>MIN(Tabela!K38,100)</f>
        <v>100</v>
      </c>
    </row>
    <row r="39" spans="1:11">
      <c r="A39" s="16" t="s">
        <v>35</v>
      </c>
      <c r="B39" s="18">
        <f>MIN(Tabela!B39,100)</f>
        <v>100</v>
      </c>
      <c r="C39" s="18">
        <f>MIN(Tabela!C39,100)</f>
        <v>100</v>
      </c>
      <c r="D39" s="18">
        <f>MIN(Tabela!D39,100)</f>
        <v>100</v>
      </c>
      <c r="E39" s="18">
        <f>MIN(Tabela!E39,100)</f>
        <v>100</v>
      </c>
      <c r="F39" s="18">
        <f>MIN(Tabela!F39,100)</f>
        <v>100</v>
      </c>
      <c r="G39" s="18">
        <f>MIN(Tabela!G39,100)</f>
        <v>100</v>
      </c>
      <c r="H39" s="18">
        <f>MIN(Tabela!H39,100)</f>
        <v>100</v>
      </c>
      <c r="I39" s="18">
        <f>MIN(Tabela!I39,100)</f>
        <v>100</v>
      </c>
      <c r="J39" s="18">
        <f>MIN(Tabela!J39,100)</f>
        <v>100</v>
      </c>
      <c r="K39" s="18">
        <f>MIN(Tabela!K39,100)</f>
        <v>100</v>
      </c>
    </row>
    <row r="40" spans="1:11">
      <c r="A40" s="16" t="s">
        <v>36</v>
      </c>
      <c r="B40" s="18">
        <f>MIN(Tabela!B40,100)</f>
        <v>91.08</v>
      </c>
      <c r="C40" s="18">
        <f>MIN(Tabela!C40,100)</f>
        <v>91.88</v>
      </c>
      <c r="D40" s="18">
        <f>MIN(Tabela!D40,100)</f>
        <v>91.47</v>
      </c>
      <c r="E40" s="18">
        <f>MIN(Tabela!E40,100)</f>
        <v>92</v>
      </c>
      <c r="F40" s="18">
        <f>MIN(Tabela!F40,100)</f>
        <v>90.27</v>
      </c>
      <c r="G40" s="18">
        <f>MIN(Tabela!G40,100)</f>
        <v>91.31</v>
      </c>
      <c r="H40" s="18">
        <f>MIN(Tabela!H40,100)</f>
        <v>97.38</v>
      </c>
      <c r="I40" s="18">
        <f>MIN(Tabela!I40,100)</f>
        <v>99.69</v>
      </c>
      <c r="J40" s="18">
        <f>MIN(Tabela!J40,100)</f>
        <v>96.27</v>
      </c>
      <c r="K40" s="18">
        <f>MIN(Tabela!K40,100)</f>
        <v>98</v>
      </c>
    </row>
    <row r="41" spans="1:11">
      <c r="A41" s="17" t="s">
        <v>39</v>
      </c>
      <c r="B41" s="20"/>
      <c r="C41" s="20"/>
      <c r="D41" s="20">
        <f>MIN(Tabela!D41,100)</f>
        <v>96.92</v>
      </c>
      <c r="E41" s="20">
        <f>MIN(Tabela!E41,100)</f>
        <v>100</v>
      </c>
      <c r="F41" s="20">
        <f>MIN(Tabela!F41,100)</f>
        <v>100</v>
      </c>
      <c r="G41" s="20">
        <f>MIN(Tabela!G41,100)</f>
        <v>99.72</v>
      </c>
      <c r="H41" s="20">
        <f>MIN(Tabela!H41,100)</f>
        <v>100</v>
      </c>
      <c r="I41" s="20">
        <f>MIN(Tabela!I41,100)</f>
        <v>100</v>
      </c>
      <c r="J41" s="20">
        <f>MIN(Tabela!J41,100)</f>
        <v>100</v>
      </c>
      <c r="K41" s="20">
        <f>MIN(Tabela!K41,100)</f>
        <v>100</v>
      </c>
    </row>
    <row r="42" spans="1:11">
      <c r="A42" s="9" t="s">
        <v>14</v>
      </c>
    </row>
    <row r="43" spans="1:11" ht="30" customHeight="1">
      <c r="A43" s="27" t="str">
        <f>Ficha!$B$7</f>
        <v>Ministério da Saúde - Sistema de Informações do Programa Nacional de Imunizações (SI-PNI)
Base demográfica do Ministério da Saúde
Ministério da Saúde - Sistema de Informações sobre Nascidos Vivos</v>
      </c>
      <c r="B43" s="27"/>
      <c r="C43" s="27"/>
      <c r="D43" s="27"/>
      <c r="E43" s="27"/>
      <c r="F43" s="27"/>
      <c r="G43" s="27"/>
      <c r="H43" s="27"/>
      <c r="I43" s="27"/>
      <c r="J43" s="27"/>
      <c r="K43" s="15"/>
    </row>
    <row r="44" spans="1:11">
      <c r="A44" t="s">
        <v>13</v>
      </c>
    </row>
    <row r="45" spans="1:11">
      <c r="A45" s="27" t="str">
        <f>Ficha!$B$12</f>
        <v>1. Valores médios elevados podem encobrir bolsões de baixa cobertura em determinados grupos populacionais.</v>
      </c>
      <c r="B45" s="27"/>
      <c r="C45" s="27"/>
      <c r="D45" s="27"/>
      <c r="E45" s="27"/>
      <c r="F45" s="27"/>
      <c r="G45" s="27"/>
      <c r="H45" s="27"/>
      <c r="I45" s="27"/>
      <c r="J45" s="27"/>
      <c r="K45" s="15"/>
    </row>
    <row r="46" spans="1:11">
      <c r="A46" s="27" t="str">
        <f>Ficha!$B$13</f>
        <v>2. A demanda da população não residente aos postos de vacinação, principalmente em campanhas, dificulta a avaliação da cobertura vacinal.</v>
      </c>
      <c r="B46" s="27"/>
      <c r="C46" s="27"/>
      <c r="D46" s="27"/>
      <c r="E46" s="27"/>
      <c r="F46" s="27"/>
      <c r="G46" s="27"/>
      <c r="H46" s="27"/>
      <c r="I46" s="27"/>
      <c r="J46" s="27"/>
      <c r="K46" s="15"/>
    </row>
    <row r="47" spans="1:11" ht="45" customHeight="1">
      <c r="A47" s="27" t="str">
        <f>Ficha!$B$14</f>
        <v>3. A população-alvo utilizada para cálculo das coberturas vacinais é derivada da Base demográfica do Ministério da Saúde e/ou do Sistema de Informações sobre Nascidos vivos. Para detalhes do cálculo da população alvo, recomenda-se a leitura das Notas Técnicas do SI-PNI (http://tabnet.datasus.gov.br/cgi/pni/cpnidescr.htm#pop).</v>
      </c>
      <c r="B47" s="27"/>
      <c r="C47" s="27"/>
      <c r="D47" s="27"/>
      <c r="E47" s="27"/>
      <c r="F47" s="27"/>
      <c r="G47" s="27"/>
      <c r="H47" s="27"/>
      <c r="I47" s="27"/>
      <c r="J47" s="27"/>
      <c r="K47" s="15"/>
    </row>
    <row r="48" spans="1:11">
      <c r="A48" s="27" t="str">
        <f>Ficha!$B$15</f>
        <v>4. Para poliomielite, só estão incluídas as vacinações de rotina.</v>
      </c>
      <c r="B48" s="27"/>
      <c r="C48" s="27"/>
      <c r="D48" s="27"/>
      <c r="E48" s="27"/>
      <c r="F48" s="27"/>
      <c r="G48" s="27"/>
      <c r="H48" s="27"/>
      <c r="I48" s="27"/>
      <c r="J48" s="27"/>
      <c r="K48" s="15"/>
    </row>
    <row r="49" spans="1:11" ht="30" customHeight="1">
      <c r="A49" s="27" t="str">
        <f>Ficha!$B$16</f>
        <v>5. A vacina tríplice viral (SCR - sarampo, caxumba e rubéola), aplicada em crianças de 1 ano, foi adotada como parte do Programa Nacional de Imunizações a partir de 2002, substituindo a vacina contra sarampo, aplicada em crianças menores de 1 ano.</v>
      </c>
      <c r="B49" s="27"/>
      <c r="C49" s="27"/>
      <c r="D49" s="27"/>
      <c r="E49" s="27"/>
      <c r="F49" s="27"/>
      <c r="G49" s="27"/>
      <c r="H49" s="27"/>
      <c r="I49" s="27"/>
      <c r="J49" s="27"/>
      <c r="K49" s="15"/>
    </row>
    <row r="50" spans="1:11">
      <c r="A50" s="27" t="str">
        <f>Ficha!$B$17</f>
        <v>6. Até 2002, está contabilizada a cobertura da vacina tríplice bacteriana (DPT); a partir de 2003, esta vacina foi substituída pela Tetravalente (DTP + Hib).</v>
      </c>
      <c r="B50" s="27"/>
      <c r="C50" s="27"/>
      <c r="D50" s="27"/>
      <c r="E50" s="27"/>
      <c r="F50" s="27"/>
      <c r="G50" s="27"/>
      <c r="H50" s="27"/>
      <c r="I50" s="27"/>
      <c r="J50" s="27"/>
      <c r="K50" s="15"/>
    </row>
    <row r="51" spans="1:11" ht="30" customHeight="1">
      <c r="A51" s="27" t="str">
        <f>Ficha!$B$18</f>
        <v>7. O indicador apresenta valores acima de 100%, tanto por erros de registro das doses aplicadas como pela imprecisão das estimativas utilizadas da população alvo.</v>
      </c>
      <c r="B51" s="27"/>
      <c r="C51" s="27"/>
      <c r="D51" s="27"/>
      <c r="E51" s="27"/>
      <c r="F51" s="27"/>
      <c r="G51" s="27"/>
      <c r="H51" s="27"/>
      <c r="I51" s="27"/>
      <c r="J51" s="27"/>
      <c r="K51" s="15"/>
    </row>
    <row r="53" spans="1:11">
      <c r="A53" t="s">
        <v>16</v>
      </c>
      <c r="B53" s="1">
        <f>Ficha!$B$20</f>
        <v>40938</v>
      </c>
    </row>
  </sheetData>
  <mergeCells count="8">
    <mergeCell ref="A51:J51"/>
    <mergeCell ref="A45:J45"/>
    <mergeCell ref="A47:J47"/>
    <mergeCell ref="A43:J43"/>
    <mergeCell ref="A46:J46"/>
    <mergeCell ref="A48:J48"/>
    <mergeCell ref="A50:J50"/>
    <mergeCell ref="A49:J49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workbookViewId="0">
      <pane ySplit="5" topLeftCell="A54" activePane="bottomLeft" state="frozen"/>
      <selection activeCell="A5" sqref="A5"/>
      <selection pane="bottomLeft" activeCell="A71" sqref="A71:B72"/>
    </sheetView>
  </sheetViews>
  <sheetFormatPr defaultRowHeight="15"/>
  <cols>
    <col min="1" max="1" width="19.7109375" customWidth="1"/>
    <col min="2" max="21" width="12.5703125" customWidth="1"/>
  </cols>
  <sheetData>
    <row r="1" spans="1:21" s="12" customFormat="1" ht="18.75">
      <c r="A1" s="12" t="str">
        <f>Ficha!A2</f>
        <v>Atenção à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>
      <c r="A2" s="12" t="str">
        <f>Ficha!A3</f>
        <v>Indicadores de atenção preventiva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18.75">
      <c r="A3" s="14" t="str">
        <f>Ficha!A4</f>
        <v>Ind030203 - Proporção de crianças com esquema vacinal básico completo na idade-alvo, por ano, segundo região e tipo de imunobiológico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4" customFormat="1" ht="18.75">
      <c r="A4" s="14" t="s">
        <v>33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s="12" customFormat="1" ht="18.75">
      <c r="A5" s="12" t="s">
        <v>37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9" spans="1:21">
      <c r="K9" s="1"/>
    </row>
    <row r="19" ht="15" customHeight="1"/>
    <row r="21" ht="15" customHeight="1"/>
    <row r="22" ht="15" customHeight="1"/>
    <row r="23" ht="15" customHeight="1"/>
    <row r="60" spans="1:11">
      <c r="A60" s="9" t="s">
        <v>14</v>
      </c>
    </row>
    <row r="61" spans="1:11" ht="30" customHeight="1">
      <c r="A61" s="27" t="str">
        <f>Ficha!$B$7</f>
        <v>Ministério da Saúde - Sistema de Informações do Programa Nacional de Imunizações (SI-PNI)
Base demográfica do Ministério da Saúde
Ministério da Saúde - Sistema de Informações sobre Nascidos Vivos</v>
      </c>
      <c r="B61" s="27"/>
      <c r="C61" s="27"/>
      <c r="D61" s="27"/>
      <c r="E61" s="27"/>
      <c r="F61" s="27"/>
      <c r="G61" s="27"/>
      <c r="H61" s="27"/>
      <c r="I61" s="27"/>
      <c r="J61" s="27"/>
      <c r="K61" s="15"/>
    </row>
    <row r="62" spans="1:11">
      <c r="A62" t="s">
        <v>13</v>
      </c>
    </row>
    <row r="63" spans="1:11">
      <c r="A63" s="27" t="str">
        <f>Ficha!$B$12</f>
        <v>1. Valores médios elevados podem encobrir bolsões de baixa cobertura em determinados grupos populacionais.</v>
      </c>
      <c r="B63" s="27"/>
      <c r="C63" s="27"/>
      <c r="D63" s="27"/>
      <c r="E63" s="27"/>
      <c r="F63" s="27"/>
      <c r="G63" s="27"/>
      <c r="H63" s="27"/>
      <c r="I63" s="27"/>
      <c r="J63" s="27"/>
      <c r="K63" s="15"/>
    </row>
    <row r="64" spans="1:11">
      <c r="A64" s="27" t="str">
        <f>Ficha!$B$13</f>
        <v>2. A demanda da população não residente aos postos de vacinação, principalmente em campanhas, dificulta a avaliação da cobertura vacinal.</v>
      </c>
      <c r="B64" s="27"/>
      <c r="C64" s="27"/>
      <c r="D64" s="27"/>
      <c r="E64" s="27"/>
      <c r="F64" s="27"/>
      <c r="G64" s="27"/>
      <c r="H64" s="27"/>
      <c r="I64" s="27"/>
      <c r="J64" s="27"/>
      <c r="K64" s="15"/>
    </row>
    <row r="65" spans="1:11" ht="45" customHeight="1">
      <c r="A65" s="27" t="str">
        <f>Ficha!$B$14</f>
        <v>3. A população-alvo utilizada para cálculo das coberturas vacinais é derivada da Base demográfica do Ministério da Saúde e/ou do Sistema de Informações sobre Nascidos vivos. Para detalhes do cálculo da população alvo, recomenda-se a leitura das Notas Técnicas do SI-PNI (http://tabnet.datasus.gov.br/cgi/pni/cpnidescr.htm#pop).</v>
      </c>
      <c r="B65" s="27"/>
      <c r="C65" s="27"/>
      <c r="D65" s="27"/>
      <c r="E65" s="27"/>
      <c r="F65" s="27"/>
      <c r="G65" s="27"/>
      <c r="H65" s="27"/>
      <c r="I65" s="27"/>
      <c r="J65" s="27"/>
      <c r="K65" s="15"/>
    </row>
    <row r="66" spans="1:11">
      <c r="A66" s="27" t="str">
        <f>Ficha!$B$15</f>
        <v>4. Para poliomielite, só estão incluídas as vacinações de rotina.</v>
      </c>
      <c r="B66" s="27"/>
      <c r="C66" s="27"/>
      <c r="D66" s="27"/>
      <c r="E66" s="27"/>
      <c r="F66" s="27"/>
      <c r="G66" s="27"/>
      <c r="H66" s="27"/>
      <c r="I66" s="27"/>
      <c r="J66" s="27"/>
      <c r="K66" s="15"/>
    </row>
    <row r="67" spans="1:11" ht="30" customHeight="1">
      <c r="A67" s="27" t="str">
        <f>Ficha!$B$16</f>
        <v>5. A vacina tríplice viral (SCR - sarampo, caxumba e rubéola), aplicada em crianças de 1 ano, foi adotada como parte do Programa Nacional de Imunizações a partir de 2002, substituindo a vacina contra sarampo, aplicada em crianças menores de 1 ano.</v>
      </c>
      <c r="B67" s="27"/>
      <c r="C67" s="27"/>
      <c r="D67" s="27"/>
      <c r="E67" s="27"/>
      <c r="F67" s="27"/>
      <c r="G67" s="27"/>
      <c r="H67" s="27"/>
      <c r="I67" s="27"/>
      <c r="J67" s="27"/>
      <c r="K67" s="15"/>
    </row>
    <row r="68" spans="1:11" ht="30" customHeight="1">
      <c r="A68" s="27" t="str">
        <f>Ficha!$B$17</f>
        <v>6. Até 2002, está contabilizada a cobertura da vacina tríplice bacteriana (DPT); a partir de 2003, esta vacina foi substituída pela Tetravalente (DTP + Hib).</v>
      </c>
      <c r="B68" s="27"/>
      <c r="C68" s="27"/>
      <c r="D68" s="27"/>
      <c r="E68" s="27"/>
      <c r="F68" s="27"/>
      <c r="G68" s="27"/>
      <c r="H68" s="27"/>
      <c r="I68" s="27"/>
      <c r="J68" s="27"/>
      <c r="K68" s="15"/>
    </row>
    <row r="69" spans="1:11" ht="30" customHeight="1">
      <c r="A69" s="27" t="str">
        <f>Ficha!$B$18</f>
        <v>7. O indicador apresenta valores acima de 100%, tanto por erros de registro das doses aplicadas como pela imprecisão das estimativas utilizadas da população alvo.</v>
      </c>
      <c r="B69" s="27"/>
      <c r="C69" s="27"/>
      <c r="D69" s="27"/>
      <c r="E69" s="27"/>
      <c r="F69" s="27"/>
      <c r="G69" s="27"/>
      <c r="H69" s="27"/>
      <c r="I69" s="27"/>
      <c r="J69" s="27"/>
      <c r="K69" s="15"/>
    </row>
    <row r="71" spans="1:11">
      <c r="A71" t="s">
        <v>42</v>
      </c>
      <c r="B71" s="1">
        <v>40938</v>
      </c>
    </row>
    <row r="72" spans="1:11">
      <c r="B72" t="s">
        <v>43</v>
      </c>
    </row>
  </sheetData>
  <mergeCells count="8">
    <mergeCell ref="A68:J68"/>
    <mergeCell ref="A69:J69"/>
    <mergeCell ref="A61:J61"/>
    <mergeCell ref="A63:J63"/>
    <mergeCell ref="A64:J64"/>
    <mergeCell ref="A65:J65"/>
    <mergeCell ref="A66:J66"/>
    <mergeCell ref="A67:J67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workbookViewId="0">
      <pane ySplit="5" topLeftCell="A57" activePane="bottomLeft" state="frozen"/>
      <selection activeCell="A5" sqref="A5"/>
      <selection pane="bottomLeft" activeCell="A71" sqref="A71:B72"/>
    </sheetView>
  </sheetViews>
  <sheetFormatPr defaultRowHeight="15"/>
  <cols>
    <col min="1" max="1" width="19.7109375" customWidth="1"/>
    <col min="2" max="21" width="12.5703125" customWidth="1"/>
  </cols>
  <sheetData>
    <row r="1" spans="1:21" s="12" customFormat="1" ht="18.75">
      <c r="A1" s="12" t="str">
        <f>Ficha!A2</f>
        <v>Atenção à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>
      <c r="A2" s="12" t="str">
        <f>Ficha!A3</f>
        <v>Indicadores de atenção preventiva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18.75">
      <c r="A3" s="14" t="str">
        <f>Ficha!A4</f>
        <v>Ind030203 - Proporção de crianças com esquema vacinal básico completo na idade-alvo, por ano, segundo região e tipo de imunobiológico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4" customFormat="1" ht="18.75">
      <c r="A4" s="14" t="s">
        <v>34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s="12" customFormat="1" ht="18.75">
      <c r="A5" s="12" t="s">
        <v>37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9" spans="1:21">
      <c r="K9" s="1"/>
    </row>
    <row r="19" ht="15" customHeight="1"/>
    <row r="21" ht="15" customHeight="1"/>
    <row r="22" ht="15" customHeight="1"/>
    <row r="23" ht="15" customHeight="1"/>
    <row r="60" spans="1:11">
      <c r="A60" s="9" t="s">
        <v>14</v>
      </c>
    </row>
    <row r="61" spans="1:11" ht="30" customHeight="1">
      <c r="A61" s="27" t="str">
        <f>Ficha!$B$7</f>
        <v>Ministério da Saúde - Sistema de Informações do Programa Nacional de Imunizações (SI-PNI)
Base demográfica do Ministério da Saúde
Ministério da Saúde - Sistema de Informações sobre Nascidos Vivos</v>
      </c>
      <c r="B61" s="27"/>
      <c r="C61" s="27"/>
      <c r="D61" s="27"/>
      <c r="E61" s="27"/>
      <c r="F61" s="27"/>
      <c r="G61" s="27"/>
      <c r="H61" s="27"/>
      <c r="I61" s="27"/>
      <c r="J61" s="27"/>
      <c r="K61" s="15"/>
    </row>
    <row r="62" spans="1:11">
      <c r="A62" t="s">
        <v>13</v>
      </c>
    </row>
    <row r="63" spans="1:11">
      <c r="A63" s="27" t="str">
        <f>Ficha!$B$12</f>
        <v>1. Valores médios elevados podem encobrir bolsões de baixa cobertura em determinados grupos populacionais.</v>
      </c>
      <c r="B63" s="27"/>
      <c r="C63" s="27"/>
      <c r="D63" s="27"/>
      <c r="E63" s="27"/>
      <c r="F63" s="27"/>
      <c r="G63" s="27"/>
      <c r="H63" s="27"/>
      <c r="I63" s="27"/>
      <c r="J63" s="27"/>
      <c r="K63" s="15"/>
    </row>
    <row r="64" spans="1:11">
      <c r="A64" s="27" t="str">
        <f>Ficha!$B$13</f>
        <v>2. A demanda da população não residente aos postos de vacinação, principalmente em campanhas, dificulta a avaliação da cobertura vacinal.</v>
      </c>
      <c r="B64" s="27"/>
      <c r="C64" s="27"/>
      <c r="D64" s="27"/>
      <c r="E64" s="27"/>
      <c r="F64" s="27"/>
      <c r="G64" s="27"/>
      <c r="H64" s="27"/>
      <c r="I64" s="27"/>
      <c r="J64" s="27"/>
      <c r="K64" s="15"/>
    </row>
    <row r="65" spans="1:11" ht="45" customHeight="1">
      <c r="A65" s="27" t="str">
        <f>Ficha!$B$14</f>
        <v>3. A população-alvo utilizada para cálculo das coberturas vacinais é derivada da Base demográfica do Ministério da Saúde e/ou do Sistema de Informações sobre Nascidos vivos. Para detalhes do cálculo da população alvo, recomenda-se a leitura das Notas Técnicas do SI-PNI (http://tabnet.datasus.gov.br/cgi/pni/cpnidescr.htm#pop).</v>
      </c>
      <c r="B65" s="27"/>
      <c r="C65" s="27"/>
      <c r="D65" s="27"/>
      <c r="E65" s="27"/>
      <c r="F65" s="27"/>
      <c r="G65" s="27"/>
      <c r="H65" s="27"/>
      <c r="I65" s="27"/>
      <c r="J65" s="27"/>
      <c r="K65" s="15"/>
    </row>
    <row r="66" spans="1:11">
      <c r="A66" s="27" t="str">
        <f>Ficha!$B$15</f>
        <v>4. Para poliomielite, só estão incluídas as vacinações de rotina.</v>
      </c>
      <c r="B66" s="27"/>
      <c r="C66" s="27"/>
      <c r="D66" s="27"/>
      <c r="E66" s="27"/>
      <c r="F66" s="27"/>
      <c r="G66" s="27"/>
      <c r="H66" s="27"/>
      <c r="I66" s="27"/>
      <c r="J66" s="27"/>
      <c r="K66" s="15"/>
    </row>
    <row r="67" spans="1:11" ht="30" customHeight="1">
      <c r="A67" s="27" t="str">
        <f>Ficha!$B$16</f>
        <v>5. A vacina tríplice viral (SCR - sarampo, caxumba e rubéola), aplicada em crianças de 1 ano, foi adotada como parte do Programa Nacional de Imunizações a partir de 2002, substituindo a vacina contra sarampo, aplicada em crianças menores de 1 ano.</v>
      </c>
      <c r="B67" s="27"/>
      <c r="C67" s="27"/>
      <c r="D67" s="27"/>
      <c r="E67" s="27"/>
      <c r="F67" s="27"/>
      <c r="G67" s="27"/>
      <c r="H67" s="27"/>
      <c r="I67" s="27"/>
      <c r="J67" s="27"/>
      <c r="K67" s="15"/>
    </row>
    <row r="68" spans="1:11" ht="30" customHeight="1">
      <c r="A68" s="27" t="str">
        <f>Ficha!$B$17</f>
        <v>6. Até 2002, está contabilizada a cobertura da vacina tríplice bacteriana (DPT); a partir de 2003, esta vacina foi substituída pela Tetravalente (DTP + Hib).</v>
      </c>
      <c r="B68" s="27"/>
      <c r="C68" s="27"/>
      <c r="D68" s="27"/>
      <c r="E68" s="27"/>
      <c r="F68" s="27"/>
      <c r="G68" s="27"/>
      <c r="H68" s="27"/>
      <c r="I68" s="27"/>
      <c r="J68" s="27"/>
      <c r="K68" s="15"/>
    </row>
    <row r="69" spans="1:11" ht="30" customHeight="1">
      <c r="A69" s="27" t="str">
        <f>Ficha!$B$18</f>
        <v>7. O indicador apresenta valores acima de 100%, tanto por erros de registro das doses aplicadas como pela imprecisão das estimativas utilizadas da população alvo.</v>
      </c>
      <c r="B69" s="27"/>
      <c r="C69" s="27"/>
      <c r="D69" s="27"/>
      <c r="E69" s="27"/>
      <c r="F69" s="27"/>
      <c r="G69" s="27"/>
      <c r="H69" s="27"/>
      <c r="I69" s="27"/>
      <c r="J69" s="27"/>
      <c r="K69" s="15"/>
    </row>
    <row r="71" spans="1:11">
      <c r="A71" t="s">
        <v>42</v>
      </c>
      <c r="B71" s="1">
        <v>40938</v>
      </c>
    </row>
    <row r="72" spans="1:11">
      <c r="B72" t="s">
        <v>43</v>
      </c>
    </row>
  </sheetData>
  <mergeCells count="8">
    <mergeCell ref="A68:J68"/>
    <mergeCell ref="A69:J69"/>
    <mergeCell ref="A61:J61"/>
    <mergeCell ref="A63:J63"/>
    <mergeCell ref="A64:J64"/>
    <mergeCell ref="A65:J65"/>
    <mergeCell ref="A66:J66"/>
    <mergeCell ref="A67:J67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workbookViewId="0">
      <pane ySplit="5" topLeftCell="A57" activePane="bottomLeft" state="frozen"/>
      <selection activeCell="A5" sqref="A5"/>
      <selection pane="bottomLeft" activeCell="A71" sqref="A71:B72"/>
    </sheetView>
  </sheetViews>
  <sheetFormatPr defaultRowHeight="15"/>
  <cols>
    <col min="1" max="1" width="19.7109375" customWidth="1"/>
    <col min="2" max="21" width="12.5703125" customWidth="1"/>
  </cols>
  <sheetData>
    <row r="1" spans="1:21" s="12" customFormat="1" ht="18.75">
      <c r="A1" s="12" t="str">
        <f>Ficha!A2</f>
        <v>Atenção à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>
      <c r="A2" s="12" t="str">
        <f>Ficha!A3</f>
        <v>Indicadores de atenção preventiva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18.75">
      <c r="A3" s="14" t="str">
        <f>Ficha!A4</f>
        <v>Ind030203 - Proporção de crianças com esquema vacinal básico completo na idade-alvo, por ano, segundo região e tipo de imunobiológico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4" customFormat="1" ht="18.75">
      <c r="A4" s="14" t="s">
        <v>35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s="12" customFormat="1" ht="18.75">
      <c r="A5" s="12" t="s">
        <v>37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9" spans="1:21">
      <c r="K9" s="1"/>
    </row>
    <row r="19" ht="15" customHeight="1"/>
    <row r="21" ht="15" customHeight="1"/>
    <row r="22" ht="15" customHeight="1"/>
    <row r="23" ht="15" customHeight="1"/>
    <row r="60" spans="1:11">
      <c r="A60" s="9" t="s">
        <v>14</v>
      </c>
    </row>
    <row r="61" spans="1:11" ht="30" customHeight="1">
      <c r="A61" s="27" t="str">
        <f>Ficha!$B$7</f>
        <v>Ministério da Saúde - Sistema de Informações do Programa Nacional de Imunizações (SI-PNI)
Base demográfica do Ministério da Saúde
Ministério da Saúde - Sistema de Informações sobre Nascidos Vivos</v>
      </c>
      <c r="B61" s="27"/>
      <c r="C61" s="27"/>
      <c r="D61" s="27"/>
      <c r="E61" s="27"/>
      <c r="F61" s="27"/>
      <c r="G61" s="27"/>
      <c r="H61" s="27"/>
      <c r="I61" s="27"/>
      <c r="J61" s="27"/>
      <c r="K61" s="15"/>
    </row>
    <row r="62" spans="1:11">
      <c r="A62" t="s">
        <v>13</v>
      </c>
    </row>
    <row r="63" spans="1:11">
      <c r="A63" s="27" t="str">
        <f>Ficha!$B$12</f>
        <v>1. Valores médios elevados podem encobrir bolsões de baixa cobertura em determinados grupos populacionais.</v>
      </c>
      <c r="B63" s="27"/>
      <c r="C63" s="27"/>
      <c r="D63" s="27"/>
      <c r="E63" s="27"/>
      <c r="F63" s="27"/>
      <c r="G63" s="27"/>
      <c r="H63" s="27"/>
      <c r="I63" s="27"/>
      <c r="J63" s="27"/>
      <c r="K63" s="15"/>
    </row>
    <row r="64" spans="1:11">
      <c r="A64" s="27" t="str">
        <f>Ficha!$B$13</f>
        <v>2. A demanda da população não residente aos postos de vacinação, principalmente em campanhas, dificulta a avaliação da cobertura vacinal.</v>
      </c>
      <c r="B64" s="27"/>
      <c r="C64" s="27"/>
      <c r="D64" s="27"/>
      <c r="E64" s="27"/>
      <c r="F64" s="27"/>
      <c r="G64" s="27"/>
      <c r="H64" s="27"/>
      <c r="I64" s="27"/>
      <c r="J64" s="27"/>
      <c r="K64" s="15"/>
    </row>
    <row r="65" spans="1:11" ht="45" customHeight="1">
      <c r="A65" s="27" t="str">
        <f>Ficha!$B$14</f>
        <v>3. A população-alvo utilizada para cálculo das coberturas vacinais é derivada da Base demográfica do Ministério da Saúde e/ou do Sistema de Informações sobre Nascidos vivos. Para detalhes do cálculo da população alvo, recomenda-se a leitura das Notas Técnicas do SI-PNI (http://tabnet.datasus.gov.br/cgi/pni/cpnidescr.htm#pop).</v>
      </c>
      <c r="B65" s="27"/>
      <c r="C65" s="27"/>
      <c r="D65" s="27"/>
      <c r="E65" s="27"/>
      <c r="F65" s="27"/>
      <c r="G65" s="27"/>
      <c r="H65" s="27"/>
      <c r="I65" s="27"/>
      <c r="J65" s="27"/>
      <c r="K65" s="15"/>
    </row>
    <row r="66" spans="1:11">
      <c r="A66" s="27" t="str">
        <f>Ficha!$B$15</f>
        <v>4. Para poliomielite, só estão incluídas as vacinações de rotina.</v>
      </c>
      <c r="B66" s="27"/>
      <c r="C66" s="27"/>
      <c r="D66" s="27"/>
      <c r="E66" s="27"/>
      <c r="F66" s="27"/>
      <c r="G66" s="27"/>
      <c r="H66" s="27"/>
      <c r="I66" s="27"/>
      <c r="J66" s="27"/>
      <c r="K66" s="15"/>
    </row>
    <row r="67" spans="1:11" ht="30" customHeight="1">
      <c r="A67" s="27" t="str">
        <f>Ficha!$B$16</f>
        <v>5. A vacina tríplice viral (SCR - sarampo, caxumba e rubéola), aplicada em crianças de 1 ano, foi adotada como parte do Programa Nacional de Imunizações a partir de 2002, substituindo a vacina contra sarampo, aplicada em crianças menores de 1 ano.</v>
      </c>
      <c r="B67" s="27"/>
      <c r="C67" s="27"/>
      <c r="D67" s="27"/>
      <c r="E67" s="27"/>
      <c r="F67" s="27"/>
      <c r="G67" s="27"/>
      <c r="H67" s="27"/>
      <c r="I67" s="27"/>
      <c r="J67" s="27"/>
      <c r="K67" s="15"/>
    </row>
    <row r="68" spans="1:11" ht="30" customHeight="1">
      <c r="A68" s="27" t="str">
        <f>Ficha!$B$17</f>
        <v>6. Até 2002, está contabilizada a cobertura da vacina tríplice bacteriana (DPT); a partir de 2003, esta vacina foi substituída pela Tetravalente (DTP + Hib).</v>
      </c>
      <c r="B68" s="27"/>
      <c r="C68" s="27"/>
      <c r="D68" s="27"/>
      <c r="E68" s="27"/>
      <c r="F68" s="27"/>
      <c r="G68" s="27"/>
      <c r="H68" s="27"/>
      <c r="I68" s="27"/>
      <c r="J68" s="27"/>
      <c r="K68" s="15"/>
    </row>
    <row r="69" spans="1:11" ht="30" customHeight="1">
      <c r="A69" s="27" t="str">
        <f>Ficha!$B$18</f>
        <v>7. O indicador apresenta valores acima de 100%, tanto por erros de registro das doses aplicadas como pela imprecisão das estimativas utilizadas da população alvo.</v>
      </c>
      <c r="B69" s="27"/>
      <c r="C69" s="27"/>
      <c r="D69" s="27"/>
      <c r="E69" s="27"/>
      <c r="F69" s="27"/>
      <c r="G69" s="27"/>
      <c r="H69" s="27"/>
      <c r="I69" s="27"/>
      <c r="J69" s="27"/>
      <c r="K69" s="15"/>
    </row>
    <row r="71" spans="1:11">
      <c r="A71" t="s">
        <v>42</v>
      </c>
      <c r="B71" s="1">
        <v>40938</v>
      </c>
    </row>
    <row r="72" spans="1:11">
      <c r="B72" t="s">
        <v>43</v>
      </c>
    </row>
  </sheetData>
  <mergeCells count="8">
    <mergeCell ref="A68:J68"/>
    <mergeCell ref="A69:J69"/>
    <mergeCell ref="A61:J61"/>
    <mergeCell ref="A63:J63"/>
    <mergeCell ref="A64:J64"/>
    <mergeCell ref="A65:J65"/>
    <mergeCell ref="A66:J66"/>
    <mergeCell ref="A67:J67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workbookViewId="0">
      <pane ySplit="5" topLeftCell="A60" activePane="bottomLeft" state="frozen"/>
      <selection activeCell="A5" sqref="A5"/>
      <selection pane="bottomLeft" activeCell="E71" sqref="E71"/>
    </sheetView>
  </sheetViews>
  <sheetFormatPr defaultRowHeight="15"/>
  <cols>
    <col min="1" max="1" width="19.7109375" customWidth="1"/>
    <col min="2" max="21" width="12.5703125" customWidth="1"/>
  </cols>
  <sheetData>
    <row r="1" spans="1:21" s="12" customFormat="1" ht="18.75">
      <c r="A1" s="12" t="str">
        <f>Ficha!A2</f>
        <v>Atenção à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>
      <c r="A2" s="12" t="str">
        <f>Ficha!A3</f>
        <v>Indicadores de atenção preventiva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18.75">
      <c r="A3" s="14" t="str">
        <f>Ficha!A4</f>
        <v>Ind030203 - Proporção de crianças com esquema vacinal básico completo na idade-alvo, por ano, segundo região e tipo de imunobiológico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4" customFormat="1" ht="18.75">
      <c r="A4" s="14" t="s">
        <v>36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s="12" customFormat="1" ht="18.75">
      <c r="A5" s="12" t="s">
        <v>37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9" spans="1:21">
      <c r="K9" s="1"/>
    </row>
    <row r="19" ht="15" customHeight="1"/>
    <row r="21" ht="15" customHeight="1"/>
    <row r="22" ht="15" customHeight="1"/>
    <row r="23" ht="15" customHeight="1"/>
    <row r="60" spans="1:11">
      <c r="A60" s="9" t="s">
        <v>14</v>
      </c>
    </row>
    <row r="61" spans="1:11" ht="30" customHeight="1">
      <c r="A61" s="27" t="str">
        <f>Ficha!$B$7</f>
        <v>Ministério da Saúde - Sistema de Informações do Programa Nacional de Imunizações (SI-PNI)
Base demográfica do Ministério da Saúde
Ministério da Saúde - Sistema de Informações sobre Nascidos Vivos</v>
      </c>
      <c r="B61" s="27"/>
      <c r="C61" s="27"/>
      <c r="D61" s="27"/>
      <c r="E61" s="27"/>
      <c r="F61" s="27"/>
      <c r="G61" s="27"/>
      <c r="H61" s="27"/>
      <c r="I61" s="27"/>
      <c r="J61" s="27"/>
      <c r="K61" s="15"/>
    </row>
    <row r="62" spans="1:11">
      <c r="A62" t="s">
        <v>13</v>
      </c>
    </row>
    <row r="63" spans="1:11">
      <c r="A63" s="27" t="str">
        <f>Ficha!$B$12</f>
        <v>1. Valores médios elevados podem encobrir bolsões de baixa cobertura em determinados grupos populacionais.</v>
      </c>
      <c r="B63" s="27"/>
      <c r="C63" s="27"/>
      <c r="D63" s="27"/>
      <c r="E63" s="27"/>
      <c r="F63" s="27"/>
      <c r="G63" s="27"/>
      <c r="H63" s="27"/>
      <c r="I63" s="27"/>
      <c r="J63" s="27"/>
      <c r="K63" s="15"/>
    </row>
    <row r="64" spans="1:11">
      <c r="A64" s="27" t="str">
        <f>Ficha!$B$13</f>
        <v>2. A demanda da população não residente aos postos de vacinação, principalmente em campanhas, dificulta a avaliação da cobertura vacinal.</v>
      </c>
      <c r="B64" s="27"/>
      <c r="C64" s="27"/>
      <c r="D64" s="27"/>
      <c r="E64" s="27"/>
      <c r="F64" s="27"/>
      <c r="G64" s="27"/>
      <c r="H64" s="27"/>
      <c r="I64" s="27"/>
      <c r="J64" s="27"/>
      <c r="K64" s="15"/>
    </row>
    <row r="65" spans="1:11" ht="45" customHeight="1">
      <c r="A65" s="27" t="str">
        <f>Ficha!$B$14</f>
        <v>3. A população-alvo utilizada para cálculo das coberturas vacinais é derivada da Base demográfica do Ministério da Saúde e/ou do Sistema de Informações sobre Nascidos vivos. Para detalhes do cálculo da população alvo, recomenda-se a leitura das Notas Técnicas do SI-PNI (http://tabnet.datasus.gov.br/cgi/pni/cpnidescr.htm#pop).</v>
      </c>
      <c r="B65" s="27"/>
      <c r="C65" s="27"/>
      <c r="D65" s="27"/>
      <c r="E65" s="27"/>
      <c r="F65" s="27"/>
      <c r="G65" s="27"/>
      <c r="H65" s="27"/>
      <c r="I65" s="27"/>
      <c r="J65" s="27"/>
      <c r="K65" s="15"/>
    </row>
    <row r="66" spans="1:11">
      <c r="A66" s="27" t="str">
        <f>Ficha!$B$15</f>
        <v>4. Para poliomielite, só estão incluídas as vacinações de rotina.</v>
      </c>
      <c r="B66" s="27"/>
      <c r="C66" s="27"/>
      <c r="D66" s="27"/>
      <c r="E66" s="27"/>
      <c r="F66" s="27"/>
      <c r="G66" s="27"/>
      <c r="H66" s="27"/>
      <c r="I66" s="27"/>
      <c r="J66" s="27"/>
      <c r="K66" s="15"/>
    </row>
    <row r="67" spans="1:11" ht="30" customHeight="1">
      <c r="A67" s="27" t="str">
        <f>Ficha!$B$16</f>
        <v>5. A vacina tríplice viral (SCR - sarampo, caxumba e rubéola), aplicada em crianças de 1 ano, foi adotada como parte do Programa Nacional de Imunizações a partir de 2002, substituindo a vacina contra sarampo, aplicada em crianças menores de 1 ano.</v>
      </c>
      <c r="B67" s="27"/>
      <c r="C67" s="27"/>
      <c r="D67" s="27"/>
      <c r="E67" s="27"/>
      <c r="F67" s="27"/>
      <c r="G67" s="27"/>
      <c r="H67" s="27"/>
      <c r="I67" s="27"/>
      <c r="J67" s="27"/>
      <c r="K67" s="15"/>
    </row>
    <row r="68" spans="1:11" ht="30" customHeight="1">
      <c r="A68" s="27" t="str">
        <f>Ficha!$B$17</f>
        <v>6. Até 2002, está contabilizada a cobertura da vacina tríplice bacteriana (DPT); a partir de 2003, esta vacina foi substituída pela Tetravalente (DTP + Hib).</v>
      </c>
      <c r="B68" s="27"/>
      <c r="C68" s="27"/>
      <c r="D68" s="27"/>
      <c r="E68" s="27"/>
      <c r="F68" s="27"/>
      <c r="G68" s="27"/>
      <c r="H68" s="27"/>
      <c r="I68" s="27"/>
      <c r="J68" s="27"/>
      <c r="K68" s="15"/>
    </row>
    <row r="69" spans="1:11" ht="30" customHeight="1">
      <c r="A69" s="27" t="str">
        <f>Ficha!$B$18</f>
        <v>7. O indicador apresenta valores acima de 100%, tanto por erros de registro das doses aplicadas como pela imprecisão das estimativas utilizadas da população alvo.</v>
      </c>
      <c r="B69" s="27"/>
      <c r="C69" s="27"/>
      <c r="D69" s="27"/>
      <c r="E69" s="27"/>
      <c r="F69" s="27"/>
      <c r="G69" s="27"/>
      <c r="H69" s="27"/>
      <c r="I69" s="27"/>
      <c r="J69" s="27"/>
      <c r="K69" s="15"/>
    </row>
    <row r="71" spans="1:11">
      <c r="A71" t="s">
        <v>42</v>
      </c>
      <c r="B71" s="1">
        <v>40938</v>
      </c>
    </row>
    <row r="72" spans="1:11">
      <c r="B72" t="s">
        <v>43</v>
      </c>
    </row>
  </sheetData>
  <mergeCells count="8">
    <mergeCell ref="A68:J68"/>
    <mergeCell ref="A69:J69"/>
    <mergeCell ref="A61:J61"/>
    <mergeCell ref="A63:J63"/>
    <mergeCell ref="A64:J64"/>
    <mergeCell ref="A65:J65"/>
    <mergeCell ref="A66:J66"/>
    <mergeCell ref="A67:J67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workbookViewId="0">
      <pane ySplit="5" topLeftCell="A60" activePane="bottomLeft" state="frozen"/>
      <selection activeCell="A5" sqref="A5"/>
      <selection pane="bottomLeft" activeCell="A71" sqref="A71:B72"/>
    </sheetView>
  </sheetViews>
  <sheetFormatPr defaultRowHeight="15"/>
  <cols>
    <col min="1" max="1" width="19.7109375" customWidth="1"/>
    <col min="2" max="21" width="12.5703125" customWidth="1"/>
  </cols>
  <sheetData>
    <row r="1" spans="1:21" s="12" customFormat="1" ht="18.75">
      <c r="A1" s="12" t="str">
        <f>Ficha!A2</f>
        <v>Atenção à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>
      <c r="A2" s="12" t="str">
        <f>Ficha!A3</f>
        <v>Indicadores de atenção preventiva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18.75">
      <c r="A3" s="14" t="str">
        <f>Ficha!A4</f>
        <v>Ind030203 - Proporção de crianças com esquema vacinal básico completo na idade-alvo, por ano, segundo região e tipo de imunobiológico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4" customFormat="1" ht="18.75">
      <c r="A4" s="14" t="s">
        <v>39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s="12" customFormat="1" ht="18.75">
      <c r="A5" s="12" t="s">
        <v>37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9" spans="1:21">
      <c r="K9" s="1"/>
    </row>
    <row r="19" ht="15" customHeight="1"/>
    <row r="21" ht="15" customHeight="1"/>
    <row r="22" ht="15" customHeight="1"/>
    <row r="23" ht="15" customHeight="1"/>
    <row r="60" spans="1:11">
      <c r="A60" s="9" t="s">
        <v>14</v>
      </c>
    </row>
    <row r="61" spans="1:11" ht="30" customHeight="1">
      <c r="A61" s="27" t="str">
        <f>Ficha!$B$7</f>
        <v>Ministério da Saúde - Sistema de Informações do Programa Nacional de Imunizações (SI-PNI)
Base demográfica do Ministério da Saúde
Ministério da Saúde - Sistema de Informações sobre Nascidos Vivos</v>
      </c>
      <c r="B61" s="27"/>
      <c r="C61" s="27"/>
      <c r="D61" s="27"/>
      <c r="E61" s="27"/>
      <c r="F61" s="27"/>
      <c r="G61" s="27"/>
      <c r="H61" s="27"/>
      <c r="I61" s="27"/>
      <c r="J61" s="27"/>
      <c r="K61" s="15"/>
    </row>
    <row r="62" spans="1:11">
      <c r="A62" t="s">
        <v>13</v>
      </c>
    </row>
    <row r="63" spans="1:11">
      <c r="A63" s="27" t="str">
        <f>Ficha!$B$12</f>
        <v>1. Valores médios elevados podem encobrir bolsões de baixa cobertura em determinados grupos populacionais.</v>
      </c>
      <c r="B63" s="27"/>
      <c r="C63" s="27"/>
      <c r="D63" s="27"/>
      <c r="E63" s="27"/>
      <c r="F63" s="27"/>
      <c r="G63" s="27"/>
      <c r="H63" s="27"/>
      <c r="I63" s="27"/>
      <c r="J63" s="27"/>
      <c r="K63" s="15"/>
    </row>
    <row r="64" spans="1:11">
      <c r="A64" s="27" t="str">
        <f>Ficha!$B$13</f>
        <v>2. A demanda da população não residente aos postos de vacinação, principalmente em campanhas, dificulta a avaliação da cobertura vacinal.</v>
      </c>
      <c r="B64" s="27"/>
      <c r="C64" s="27"/>
      <c r="D64" s="27"/>
      <c r="E64" s="27"/>
      <c r="F64" s="27"/>
      <c r="G64" s="27"/>
      <c r="H64" s="27"/>
      <c r="I64" s="27"/>
      <c r="J64" s="27"/>
      <c r="K64" s="15"/>
    </row>
    <row r="65" spans="1:11" ht="45" customHeight="1">
      <c r="A65" s="27" t="str">
        <f>Ficha!$B$14</f>
        <v>3. A população-alvo utilizada para cálculo das coberturas vacinais é derivada da Base demográfica do Ministério da Saúde e/ou do Sistema de Informações sobre Nascidos vivos. Para detalhes do cálculo da população alvo, recomenda-se a leitura das Notas Técnicas do SI-PNI (http://tabnet.datasus.gov.br/cgi/pni/cpnidescr.htm#pop).</v>
      </c>
      <c r="B65" s="27"/>
      <c r="C65" s="27"/>
      <c r="D65" s="27"/>
      <c r="E65" s="27"/>
      <c r="F65" s="27"/>
      <c r="G65" s="27"/>
      <c r="H65" s="27"/>
      <c r="I65" s="27"/>
      <c r="J65" s="27"/>
      <c r="K65" s="15"/>
    </row>
    <row r="66" spans="1:11">
      <c r="A66" s="27" t="str">
        <f>Ficha!$B$15</f>
        <v>4. Para poliomielite, só estão incluídas as vacinações de rotina.</v>
      </c>
      <c r="B66" s="27"/>
      <c r="C66" s="27"/>
      <c r="D66" s="27"/>
      <c r="E66" s="27"/>
      <c r="F66" s="27"/>
      <c r="G66" s="27"/>
      <c r="H66" s="27"/>
      <c r="I66" s="27"/>
      <c r="J66" s="27"/>
      <c r="K66" s="15"/>
    </row>
    <row r="67" spans="1:11" ht="30" customHeight="1">
      <c r="A67" s="27" t="str">
        <f>Ficha!$B$16</f>
        <v>5. A vacina tríplice viral (SCR - sarampo, caxumba e rubéola), aplicada em crianças de 1 ano, foi adotada como parte do Programa Nacional de Imunizações a partir de 2002, substituindo a vacina contra sarampo, aplicada em crianças menores de 1 ano.</v>
      </c>
      <c r="B67" s="27"/>
      <c r="C67" s="27"/>
      <c r="D67" s="27"/>
      <c r="E67" s="27"/>
      <c r="F67" s="27"/>
      <c r="G67" s="27"/>
      <c r="H67" s="27"/>
      <c r="I67" s="27"/>
      <c r="J67" s="27"/>
      <c r="K67" s="15"/>
    </row>
    <row r="68" spans="1:11" ht="30" customHeight="1">
      <c r="A68" s="27" t="str">
        <f>Ficha!$B$17</f>
        <v>6. Até 2002, está contabilizada a cobertura da vacina tríplice bacteriana (DPT); a partir de 2003, esta vacina foi substituída pela Tetravalente (DTP + Hib).</v>
      </c>
      <c r="B68" s="27"/>
      <c r="C68" s="27"/>
      <c r="D68" s="27"/>
      <c r="E68" s="27"/>
      <c r="F68" s="27"/>
      <c r="G68" s="27"/>
      <c r="H68" s="27"/>
      <c r="I68" s="27"/>
      <c r="J68" s="27"/>
      <c r="K68" s="15"/>
    </row>
    <row r="69" spans="1:11" ht="30" customHeight="1">
      <c r="A69" s="27" t="str">
        <f>Ficha!$B$18</f>
        <v>7. O indicador apresenta valores acima de 100%, tanto por erros de registro das doses aplicadas como pela imprecisão das estimativas utilizadas da população alvo.</v>
      </c>
      <c r="B69" s="27"/>
      <c r="C69" s="27"/>
      <c r="D69" s="27"/>
      <c r="E69" s="27"/>
      <c r="F69" s="27"/>
      <c r="G69" s="27"/>
      <c r="H69" s="27"/>
      <c r="I69" s="27"/>
      <c r="J69" s="27"/>
      <c r="K69" s="15"/>
    </row>
    <row r="71" spans="1:11">
      <c r="A71" t="s">
        <v>42</v>
      </c>
      <c r="B71" s="1">
        <v>40938</v>
      </c>
    </row>
    <row r="72" spans="1:11">
      <c r="B72" t="s">
        <v>43</v>
      </c>
    </row>
  </sheetData>
  <mergeCells count="8">
    <mergeCell ref="A68:J68"/>
    <mergeCell ref="A69:J69"/>
    <mergeCell ref="A61:J61"/>
    <mergeCell ref="A63:J63"/>
    <mergeCell ref="A64:J64"/>
    <mergeCell ref="A65:J65"/>
    <mergeCell ref="A66:J66"/>
    <mergeCell ref="A67:J67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6</vt:i4>
      </vt:variant>
    </vt:vector>
  </HeadingPairs>
  <TitlesOfParts>
    <vt:vector size="14" baseType="lpstr">
      <vt:lpstr>Ficha</vt:lpstr>
      <vt:lpstr>Tabela</vt:lpstr>
      <vt:lpstr>Tabela Graf</vt:lpstr>
      <vt:lpstr>Gráficos - 1</vt:lpstr>
      <vt:lpstr>Gráficos - 2</vt:lpstr>
      <vt:lpstr>Gráficos - 3</vt:lpstr>
      <vt:lpstr>Gráficos - 4</vt:lpstr>
      <vt:lpstr>Gráficos - 5</vt:lpstr>
      <vt:lpstr>'Gráficos - 1'!Titulos_de_impressao</vt:lpstr>
      <vt:lpstr>'Gráficos - 2'!Titulos_de_impressao</vt:lpstr>
      <vt:lpstr>'Gráficos - 3'!Titulos_de_impressao</vt:lpstr>
      <vt:lpstr>'Gráficos - 4'!Titulos_de_impressao</vt:lpstr>
      <vt:lpstr>'Gráficos - 5'!Titulos_de_impressao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2012-02-17T12:37:07Z</cp:lastPrinted>
  <dcterms:created xsi:type="dcterms:W3CDTF">2011-12-20T12:08:29Z</dcterms:created>
  <dcterms:modified xsi:type="dcterms:W3CDTF">2012-03-15T19:17:56Z</dcterms:modified>
</cp:coreProperties>
</file>