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330" windowHeight="594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67" i="9" l="1"/>
  <c r="B77" i="10"/>
  <c r="B68" i="10" l="1"/>
  <c r="B61" i="10"/>
  <c r="B54" i="10"/>
  <c r="B47" i="10"/>
  <c r="B40" i="10"/>
  <c r="B33" i="10"/>
  <c r="B26" i="10"/>
  <c r="B19" i="10"/>
  <c r="B12" i="10"/>
  <c r="A64" i="9"/>
  <c r="A74" i="10"/>
  <c r="A2" i="9"/>
  <c r="B66" i="9"/>
  <c r="A63" i="9"/>
  <c r="A62" i="9"/>
  <c r="A60" i="9"/>
  <c r="A3" i="9"/>
  <c r="A1" i="9"/>
  <c r="B76" i="10"/>
  <c r="A73" i="10"/>
  <c r="A72" i="10"/>
  <c r="A70" i="10"/>
  <c r="A1" i="10"/>
  <c r="A2" i="10"/>
  <c r="A3" i="10"/>
</calcChain>
</file>

<file path=xl/sharedStrings.xml><?xml version="1.0" encoding="utf-8"?>
<sst xmlns="http://schemas.openxmlformats.org/spreadsheetml/2006/main" count="97" uniqueCount="45">
  <si>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</si>
  <si>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</si>
  <si>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</si>
  <si>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</si>
  <si>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</si>
  <si>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</si>
  <si>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</si>
  <si>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</si>
  <si>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</si>
  <si>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</si>
  <si>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</si>
  <si>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</si>
  <si>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</si>
  <si>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</si>
  <si>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2001-2009</t>
  </si>
  <si>
    <t>Período:2001-2009</t>
  </si>
  <si>
    <t>Total</t>
  </si>
  <si>
    <t>4 a 7 anos</t>
  </si>
  <si>
    <t>0 a 3 anos</t>
  </si>
  <si>
    <t>Região/Escolaridade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</si>
  <si>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</si>
  <si>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</si>
  <si>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</si>
  <si>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</si>
  <si>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3. Os valores das PNAD 2001 a 2009 foram produzidos considerando os dados da revisão 2008 da projeção da população do Brasil.</t>
  </si>
  <si>
    <t>8 a 10 anos</t>
  </si>
  <si>
    <t>11 a 14 anos</t>
  </si>
  <si>
    <t>15 anos e mais</t>
  </si>
  <si>
    <t>Distribuição proporcional (%) da população residente de 18 a 24 anos de idade, por grupos de anos de estudo.</t>
  </si>
  <si>
    <t>Distribuição proporcional da população (18 a 24 anos) segundo nível de escolaridade</t>
  </si>
  <si>
    <t>Região metropolitana, escolaridade</t>
  </si>
  <si>
    <t>Belém</t>
  </si>
  <si>
    <t>Fortaleza</t>
  </si>
  <si>
    <t>Recife</t>
  </si>
  <si>
    <t>Salvador</t>
  </si>
  <si>
    <t>Belo Horizonte</t>
  </si>
  <si>
    <t>Rio de Janeiro</t>
  </si>
  <si>
    <t>São Paulo</t>
  </si>
  <si>
    <t>Curitiba</t>
  </si>
  <si>
    <t>Porto Alegre</t>
  </si>
  <si>
    <t>Número de pessoas residentes de 18 a 24 anos de idade, por grupo de anos de estudo /
População total residente desta faixa etária * 100</t>
  </si>
  <si>
    <t>Ind010213RM - Distribuição proporcional da população (18 a 24 anos), por ano, segundo região metropolitana e escolaridade</t>
  </si>
  <si>
    <t>Como Citar</t>
  </si>
  <si>
    <t>CEPI-DSS/ ENSP/FIOCRUZ</t>
  </si>
  <si>
    <t>Ind010213RM - Distribuição proporcional da população (18 a 24 anos), por ano, segundo região metropolitana e escolaridade [Internet]. Rio de Janeiro: Portal Determinantes Sociais da Saúde. Observatório sobre Iniquidades em Saúde. CEPI-DSS/ENSP/FIOCRUZ; 2013 Mar 31 [data de acesso com a expressão “acesso em”]. Disponível em: http://dssbr.org/site/wp-content/uploads/2013/04/Ind010213RM-20130331.pdf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</si>
</sst>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1" applyNumberFormat="1" applyFont="1"/>
    <xf numFmtId="0" fontId="3" fillId="0" borderId="0" xfId="0" applyFont="1" applyAlignment="1">
      <alignment vertical="top"/>
    </xf>
    <xf numFmtId="165" fontId="1" fillId="0" borderId="0" xfId="2" applyNumberFormat="1" applyFont="1" applyAlignment="1">
      <alignment horizontal="right"/>
    </xf>
    <xf numFmtId="165" fontId="1" fillId="0" borderId="0" xfId="1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1" fillId="0" borderId="0" xfId="1" applyNumberFormat="1" applyFont="1" applyBorder="1" applyAlignment="1">
      <alignment horizontal="right"/>
    </xf>
    <xf numFmtId="165" fontId="1" fillId="0" borderId="0" xfId="2" applyNumberFormat="1" applyFont="1" applyBorder="1" applyAlignment="1">
      <alignment horizontal="right"/>
    </xf>
    <xf numFmtId="165" fontId="1" fillId="0" borderId="4" xfId="2" applyNumberFormat="1" applyFont="1" applyBorder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#,##0_);_(* \(#,##0\);_(* "-"??_);_(@_)</c:formatCode>
                <c:ptCount val="9"/>
                <c:pt idx="0">
                  <c:v>9.31</c:v>
                </c:pt>
                <c:pt idx="1">
                  <c:v>7.71</c:v>
                </c:pt>
                <c:pt idx="2">
                  <c:v>8.06</c:v>
                </c:pt>
                <c:pt idx="3">
                  <c:v>8.1</c:v>
                </c:pt>
                <c:pt idx="4">
                  <c:v>7.12</c:v>
                </c:pt>
                <c:pt idx="5">
                  <c:v>5.86</c:v>
                </c:pt>
                <c:pt idx="6">
                  <c:v>5.58</c:v>
                </c:pt>
                <c:pt idx="7">
                  <c:v>4.99</c:v>
                </c:pt>
                <c:pt idx="8">
                  <c:v>4.87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_(* #,##0_);_(* \(#,##0\);_(* "-"??_);_(@_)</c:formatCode>
                <c:ptCount val="9"/>
                <c:pt idx="0">
                  <c:v>26.74</c:v>
                </c:pt>
                <c:pt idx="1">
                  <c:v>26.72</c:v>
                </c:pt>
                <c:pt idx="2">
                  <c:v>25.48</c:v>
                </c:pt>
                <c:pt idx="3">
                  <c:v>21.02</c:v>
                </c:pt>
                <c:pt idx="4">
                  <c:v>20.49</c:v>
                </c:pt>
                <c:pt idx="5">
                  <c:v>20.010000000000002</c:v>
                </c:pt>
                <c:pt idx="6">
                  <c:v>15.87</c:v>
                </c:pt>
                <c:pt idx="7">
                  <c:v>16.13</c:v>
                </c:pt>
                <c:pt idx="8">
                  <c:v>18.2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_(* #,##0_);_(* \(#,##0\);_(* "-"??_);_(@_)</c:formatCode>
                <c:ptCount val="9"/>
                <c:pt idx="0">
                  <c:v>35.299999999999997</c:v>
                </c:pt>
                <c:pt idx="1">
                  <c:v>33.729999999999997</c:v>
                </c:pt>
                <c:pt idx="2">
                  <c:v>34.44</c:v>
                </c:pt>
                <c:pt idx="3">
                  <c:v>34.43</c:v>
                </c:pt>
                <c:pt idx="4">
                  <c:v>33.68</c:v>
                </c:pt>
                <c:pt idx="5">
                  <c:v>33.1</c:v>
                </c:pt>
                <c:pt idx="6">
                  <c:v>32.020000000000003</c:v>
                </c:pt>
                <c:pt idx="7">
                  <c:v>32.04</c:v>
                </c:pt>
                <c:pt idx="8">
                  <c:v>31.88</c:v>
                </c:pt>
              </c:numCache>
            </c:numRef>
          </c:val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_(* #,##0_);_(* \(#,##0\);_(* "-"??_);_(@_)</c:formatCode>
                <c:ptCount val="9"/>
                <c:pt idx="0">
                  <c:v>26.96</c:v>
                </c:pt>
                <c:pt idx="1">
                  <c:v>30.09</c:v>
                </c:pt>
                <c:pt idx="2">
                  <c:v>30.66</c:v>
                </c:pt>
                <c:pt idx="3">
                  <c:v>34.56</c:v>
                </c:pt>
                <c:pt idx="4">
                  <c:v>36.85</c:v>
                </c:pt>
                <c:pt idx="5">
                  <c:v>38.39</c:v>
                </c:pt>
                <c:pt idx="6">
                  <c:v>43.83</c:v>
                </c:pt>
                <c:pt idx="7">
                  <c:v>44.19</c:v>
                </c:pt>
                <c:pt idx="8">
                  <c:v>42.1</c:v>
                </c:pt>
              </c:numCache>
            </c:numRef>
          </c:val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Tabela!$B$11:$J$11</c:f>
              <c:numCache>
                <c:formatCode>_(* #,##0_);_(* \(#,##0\);_(* "-"??_);_(@_)</c:formatCode>
                <c:ptCount val="9"/>
                <c:pt idx="0">
                  <c:v>1.68</c:v>
                </c:pt>
                <c:pt idx="1">
                  <c:v>1.74</c:v>
                </c:pt>
                <c:pt idx="2">
                  <c:v>1</c:v>
                </c:pt>
                <c:pt idx="3">
                  <c:v>1.9</c:v>
                </c:pt>
                <c:pt idx="4">
                  <c:v>1.87</c:v>
                </c:pt>
                <c:pt idx="5">
                  <c:v>2.64</c:v>
                </c:pt>
                <c:pt idx="6">
                  <c:v>2.69</c:v>
                </c:pt>
                <c:pt idx="7">
                  <c:v>2.66</c:v>
                </c:pt>
                <c:pt idx="8">
                  <c:v>2.96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059776"/>
        <c:axId val="32061312"/>
      </c:barChart>
      <c:catAx>
        <c:axId val="3205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2061312"/>
        <c:crosses val="autoZero"/>
        <c:auto val="1"/>
        <c:lblAlgn val="ctr"/>
        <c:lblOffset val="100"/>
        <c:noMultiLvlLbl val="0"/>
      </c:catAx>
      <c:valAx>
        <c:axId val="32061312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205977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Tabela!$B$35:$J$35</c:f>
              <c:numCache>
                <c:formatCode>_(* #,##0_);_(* \(#,##0\);_(* "-"??_);_(@_)</c:formatCode>
                <c:ptCount val="9"/>
                <c:pt idx="0">
                  <c:v>5.66</c:v>
                </c:pt>
                <c:pt idx="1">
                  <c:v>5.88</c:v>
                </c:pt>
                <c:pt idx="2">
                  <c:v>4</c:v>
                </c:pt>
                <c:pt idx="3">
                  <c:v>2.91</c:v>
                </c:pt>
                <c:pt idx="4">
                  <c:v>2.82</c:v>
                </c:pt>
                <c:pt idx="5">
                  <c:v>2.77</c:v>
                </c:pt>
                <c:pt idx="6">
                  <c:v>2.79</c:v>
                </c:pt>
                <c:pt idx="7">
                  <c:v>2.54</c:v>
                </c:pt>
                <c:pt idx="8">
                  <c:v>2.4700000000000002</c:v>
                </c:pt>
              </c:numCache>
            </c:numRef>
          </c:val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Tabela!$B$36:$J$36</c:f>
              <c:numCache>
                <c:formatCode>_(* #,##0_);_(* \(#,##0\);_(* "-"??_);_(@_)</c:formatCode>
                <c:ptCount val="9"/>
                <c:pt idx="0">
                  <c:v>22.68</c:v>
                </c:pt>
                <c:pt idx="1">
                  <c:v>19.940000000000001</c:v>
                </c:pt>
                <c:pt idx="2">
                  <c:v>18.27</c:v>
                </c:pt>
                <c:pt idx="3">
                  <c:v>13.64</c:v>
                </c:pt>
                <c:pt idx="4">
                  <c:v>12.72</c:v>
                </c:pt>
                <c:pt idx="5">
                  <c:v>11.15</c:v>
                </c:pt>
                <c:pt idx="6">
                  <c:v>12.52</c:v>
                </c:pt>
                <c:pt idx="7">
                  <c:v>9.57</c:v>
                </c:pt>
                <c:pt idx="8">
                  <c:v>7.55</c:v>
                </c:pt>
              </c:numCache>
            </c:numRef>
          </c:val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Tabela!$B$37:$J$37</c:f>
              <c:numCache>
                <c:formatCode>_(* #,##0_);_(* \(#,##0\);_(* "-"??_);_(@_)</c:formatCode>
                <c:ptCount val="9"/>
                <c:pt idx="0">
                  <c:v>31.08</c:v>
                </c:pt>
                <c:pt idx="1">
                  <c:v>25.72</c:v>
                </c:pt>
                <c:pt idx="2">
                  <c:v>27.34</c:v>
                </c:pt>
                <c:pt idx="3">
                  <c:v>27.91</c:v>
                </c:pt>
                <c:pt idx="4">
                  <c:v>28.01</c:v>
                </c:pt>
                <c:pt idx="5">
                  <c:v>27.35</c:v>
                </c:pt>
                <c:pt idx="6">
                  <c:v>28.81</c:v>
                </c:pt>
                <c:pt idx="7">
                  <c:v>28.12</c:v>
                </c:pt>
                <c:pt idx="8">
                  <c:v>27.46</c:v>
                </c:pt>
              </c:numCache>
            </c:numRef>
          </c:val>
        </c:ser>
        <c:ser>
          <c:idx val="3"/>
          <c:order val="3"/>
          <c:tx>
            <c:strRef>
              <c:f>Tabela!$A$38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Tabela!$B$38:$J$38</c:f>
              <c:numCache>
                <c:formatCode>_(* #,##0_);_(* \(#,##0\);_(* "-"??_);_(@_)</c:formatCode>
                <c:ptCount val="9"/>
                <c:pt idx="0">
                  <c:v>38.99</c:v>
                </c:pt>
                <c:pt idx="1">
                  <c:v>45.49</c:v>
                </c:pt>
                <c:pt idx="2">
                  <c:v>48.12</c:v>
                </c:pt>
                <c:pt idx="3">
                  <c:v>53.15</c:v>
                </c:pt>
                <c:pt idx="4">
                  <c:v>53.63</c:v>
                </c:pt>
                <c:pt idx="5">
                  <c:v>56.02</c:v>
                </c:pt>
                <c:pt idx="6">
                  <c:v>52.11</c:v>
                </c:pt>
                <c:pt idx="7">
                  <c:v>56.23</c:v>
                </c:pt>
                <c:pt idx="8">
                  <c:v>58.62</c:v>
                </c:pt>
              </c:numCache>
            </c:numRef>
          </c:val>
        </c:ser>
        <c:ser>
          <c:idx val="4"/>
          <c:order val="4"/>
          <c:tx>
            <c:strRef>
              <c:f>Tabela!$A$39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Tabela!$B$39:$J$39</c:f>
              <c:numCache>
                <c:formatCode>_(* #,##0_);_(* \(#,##0\);_(* "-"??_);_(@_)</c:formatCode>
                <c:ptCount val="9"/>
                <c:pt idx="0">
                  <c:v>2</c:v>
                </c:pt>
                <c:pt idx="1">
                  <c:v>2.97</c:v>
                </c:pt>
                <c:pt idx="2">
                  <c:v>2.27</c:v>
                </c:pt>
                <c:pt idx="3">
                  <c:v>2.39</c:v>
                </c:pt>
                <c:pt idx="4">
                  <c:v>2.82</c:v>
                </c:pt>
                <c:pt idx="5">
                  <c:v>2.71</c:v>
                </c:pt>
                <c:pt idx="6">
                  <c:v>3.76</c:v>
                </c:pt>
                <c:pt idx="7">
                  <c:v>3.55</c:v>
                </c:pt>
                <c:pt idx="8">
                  <c:v>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105600"/>
        <c:axId val="32107136"/>
      </c:barChart>
      <c:catAx>
        <c:axId val="3210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2107136"/>
        <c:crosses val="autoZero"/>
        <c:auto val="1"/>
        <c:lblAlgn val="ctr"/>
        <c:lblOffset val="100"/>
        <c:noMultiLvlLbl val="0"/>
      </c:catAx>
      <c:valAx>
        <c:axId val="32107136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21056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Tabela!$A$49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Tabela!$B$49:$J$49</c:f>
              <c:numCache>
                <c:formatCode>_(* #,##0_);_(* \(#,##0\);_(* "-"??_);_(@_)</c:formatCode>
                <c:ptCount val="9"/>
                <c:pt idx="0">
                  <c:v>3.88</c:v>
                </c:pt>
                <c:pt idx="1">
                  <c:v>4.53</c:v>
                </c:pt>
                <c:pt idx="2">
                  <c:v>4.47</c:v>
                </c:pt>
                <c:pt idx="3">
                  <c:v>3.01</c:v>
                </c:pt>
                <c:pt idx="4">
                  <c:v>2.37</c:v>
                </c:pt>
                <c:pt idx="5">
                  <c:v>2.34</c:v>
                </c:pt>
                <c:pt idx="6">
                  <c:v>2.57</c:v>
                </c:pt>
                <c:pt idx="7">
                  <c:v>2.42</c:v>
                </c:pt>
                <c:pt idx="8">
                  <c:v>2.2000000000000002</c:v>
                </c:pt>
              </c:numCache>
            </c:numRef>
          </c:val>
        </c:ser>
        <c:ser>
          <c:idx val="1"/>
          <c:order val="1"/>
          <c:tx>
            <c:strRef>
              <c:f>Tabela!$A$50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Tabela!$B$50:$J$50</c:f>
              <c:numCache>
                <c:formatCode>_(* #,##0_);_(* \(#,##0\);_(* "-"??_);_(@_)</c:formatCode>
                <c:ptCount val="9"/>
                <c:pt idx="0">
                  <c:v>17.73</c:v>
                </c:pt>
                <c:pt idx="1">
                  <c:v>14.45</c:v>
                </c:pt>
                <c:pt idx="2">
                  <c:v>12.94</c:v>
                </c:pt>
                <c:pt idx="3">
                  <c:v>11.29</c:v>
                </c:pt>
                <c:pt idx="4">
                  <c:v>10.28</c:v>
                </c:pt>
                <c:pt idx="5">
                  <c:v>9.52</c:v>
                </c:pt>
                <c:pt idx="6">
                  <c:v>7.91</c:v>
                </c:pt>
                <c:pt idx="7">
                  <c:v>6.16</c:v>
                </c:pt>
                <c:pt idx="8">
                  <c:v>7.04</c:v>
                </c:pt>
              </c:numCache>
            </c:numRef>
          </c:val>
        </c:ser>
        <c:ser>
          <c:idx val="2"/>
          <c:order val="2"/>
          <c:tx>
            <c:strRef>
              <c:f>Tabela!$A$51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Tabela!$B$51:$J$51</c:f>
              <c:numCache>
                <c:formatCode>_(* #,##0_);_(* \(#,##0\);_(* "-"??_);_(@_)</c:formatCode>
                <c:ptCount val="9"/>
                <c:pt idx="0">
                  <c:v>27.6</c:v>
                </c:pt>
                <c:pt idx="1">
                  <c:v>25.82</c:v>
                </c:pt>
                <c:pt idx="2">
                  <c:v>23.79</c:v>
                </c:pt>
                <c:pt idx="3">
                  <c:v>24.3</c:v>
                </c:pt>
                <c:pt idx="4">
                  <c:v>23.11</c:v>
                </c:pt>
                <c:pt idx="5">
                  <c:v>21.45</c:v>
                </c:pt>
                <c:pt idx="6">
                  <c:v>21.21</c:v>
                </c:pt>
                <c:pt idx="7">
                  <c:v>21.99</c:v>
                </c:pt>
                <c:pt idx="8">
                  <c:v>22.5</c:v>
                </c:pt>
              </c:numCache>
            </c:numRef>
          </c:val>
        </c:ser>
        <c:ser>
          <c:idx val="3"/>
          <c:order val="3"/>
          <c:tx>
            <c:strRef>
              <c:f>Tabela!$A$52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Tabela!$B$52:$J$52</c:f>
              <c:numCache>
                <c:formatCode>_(* #,##0_);_(* \(#,##0\);_(* "-"??_);_(@_)</c:formatCode>
                <c:ptCount val="9"/>
                <c:pt idx="0">
                  <c:v>47.15</c:v>
                </c:pt>
                <c:pt idx="1">
                  <c:v>51.64</c:v>
                </c:pt>
                <c:pt idx="2">
                  <c:v>55.76</c:v>
                </c:pt>
                <c:pt idx="3">
                  <c:v>58.01</c:v>
                </c:pt>
                <c:pt idx="4">
                  <c:v>60.87</c:v>
                </c:pt>
                <c:pt idx="5">
                  <c:v>62.25</c:v>
                </c:pt>
                <c:pt idx="6">
                  <c:v>62.77</c:v>
                </c:pt>
                <c:pt idx="7">
                  <c:v>65.510000000000005</c:v>
                </c:pt>
                <c:pt idx="8">
                  <c:v>62.69</c:v>
                </c:pt>
              </c:numCache>
            </c:numRef>
          </c:val>
        </c:ser>
        <c:ser>
          <c:idx val="4"/>
          <c:order val="4"/>
          <c:tx>
            <c:strRef>
              <c:f>Tabela!$A$53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Tabela!$B$53:$J$53</c:f>
              <c:numCache>
                <c:formatCode>_(* #,##0_);_(* \(#,##0\);_(* "-"??_);_(@_)</c:formatCode>
                <c:ptCount val="9"/>
                <c:pt idx="0">
                  <c:v>3.64</c:v>
                </c:pt>
                <c:pt idx="1">
                  <c:v>3.57</c:v>
                </c:pt>
                <c:pt idx="2">
                  <c:v>3.04</c:v>
                </c:pt>
                <c:pt idx="3">
                  <c:v>3.38</c:v>
                </c:pt>
                <c:pt idx="4">
                  <c:v>3.37</c:v>
                </c:pt>
                <c:pt idx="5">
                  <c:v>4.4400000000000004</c:v>
                </c:pt>
                <c:pt idx="6">
                  <c:v>5.53</c:v>
                </c:pt>
                <c:pt idx="7">
                  <c:v>3.91</c:v>
                </c:pt>
                <c:pt idx="8">
                  <c:v>5.57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281920"/>
        <c:axId val="33283456"/>
      </c:barChart>
      <c:catAx>
        <c:axId val="3328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3283456"/>
        <c:crosses val="autoZero"/>
        <c:auto val="1"/>
        <c:lblAlgn val="ctr"/>
        <c:lblOffset val="100"/>
        <c:noMultiLvlLbl val="0"/>
      </c:catAx>
      <c:valAx>
        <c:axId val="33283456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32819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_(* #,##0_);_(* \(#,##0\);_(* "-"??_);_(@_)</c:formatCode>
                <c:ptCount val="9"/>
                <c:pt idx="0">
                  <c:v>14.13</c:v>
                </c:pt>
                <c:pt idx="1">
                  <c:v>9.19</c:v>
                </c:pt>
                <c:pt idx="2">
                  <c:v>8.84</c:v>
                </c:pt>
                <c:pt idx="3">
                  <c:v>8.57</c:v>
                </c:pt>
                <c:pt idx="4">
                  <c:v>7.61</c:v>
                </c:pt>
                <c:pt idx="5">
                  <c:v>7.1</c:v>
                </c:pt>
                <c:pt idx="6">
                  <c:v>3.66</c:v>
                </c:pt>
                <c:pt idx="7">
                  <c:v>4.95</c:v>
                </c:pt>
                <c:pt idx="8">
                  <c:v>4</c:v>
                </c:pt>
              </c:numCache>
            </c:numRef>
          </c:val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_(* #,##0_);_(* \(#,##0\);_(* "-"??_);_(@_)</c:formatCode>
                <c:ptCount val="9"/>
                <c:pt idx="0">
                  <c:v>24.66</c:v>
                </c:pt>
                <c:pt idx="1">
                  <c:v>22.68</c:v>
                </c:pt>
                <c:pt idx="2">
                  <c:v>22</c:v>
                </c:pt>
                <c:pt idx="3">
                  <c:v>18.28</c:v>
                </c:pt>
                <c:pt idx="4">
                  <c:v>18.510000000000002</c:v>
                </c:pt>
                <c:pt idx="5">
                  <c:v>17.64</c:v>
                </c:pt>
                <c:pt idx="6">
                  <c:v>15.4</c:v>
                </c:pt>
                <c:pt idx="7">
                  <c:v>13.7</c:v>
                </c:pt>
                <c:pt idx="8">
                  <c:v>13.82</c:v>
                </c:pt>
              </c:numCache>
            </c:numRef>
          </c:val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_(* #,##0_);_(* \(#,##0\);_(* "-"??_);_(@_)</c:formatCode>
                <c:ptCount val="9"/>
                <c:pt idx="0">
                  <c:v>27.52</c:v>
                </c:pt>
                <c:pt idx="1">
                  <c:v>27.42</c:v>
                </c:pt>
                <c:pt idx="2">
                  <c:v>29.11</c:v>
                </c:pt>
                <c:pt idx="3">
                  <c:v>29.32</c:v>
                </c:pt>
                <c:pt idx="4">
                  <c:v>28.32</c:v>
                </c:pt>
                <c:pt idx="5">
                  <c:v>28.59</c:v>
                </c:pt>
                <c:pt idx="6">
                  <c:v>29.73</c:v>
                </c:pt>
                <c:pt idx="7">
                  <c:v>27.59</c:v>
                </c:pt>
                <c:pt idx="8">
                  <c:v>28.44</c:v>
                </c:pt>
              </c:numCache>
            </c:numRef>
          </c:val>
        </c:ser>
        <c:ser>
          <c:idx val="3"/>
          <c:order val="3"/>
          <c:tx>
            <c:strRef>
              <c:f>Tabela!$A$17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Tabela!$B$17:$J$17</c:f>
              <c:numCache>
                <c:formatCode>_(* #,##0_);_(* \(#,##0\);_(* "-"??_);_(@_)</c:formatCode>
                <c:ptCount val="9"/>
                <c:pt idx="0">
                  <c:v>32.229999999999997</c:v>
                </c:pt>
                <c:pt idx="1">
                  <c:v>39.020000000000003</c:v>
                </c:pt>
                <c:pt idx="2">
                  <c:v>38.36</c:v>
                </c:pt>
                <c:pt idx="3">
                  <c:v>42.09</c:v>
                </c:pt>
                <c:pt idx="4">
                  <c:v>44.23</c:v>
                </c:pt>
                <c:pt idx="5">
                  <c:v>45.36</c:v>
                </c:pt>
                <c:pt idx="6">
                  <c:v>49.47</c:v>
                </c:pt>
                <c:pt idx="7">
                  <c:v>51.68</c:v>
                </c:pt>
                <c:pt idx="8">
                  <c:v>51.72</c:v>
                </c:pt>
              </c:numCache>
            </c:numRef>
          </c:val>
        </c:ser>
        <c:ser>
          <c:idx val="4"/>
          <c:order val="4"/>
          <c:tx>
            <c:strRef>
              <c:f>Tabela!$A$18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Tabela!$B$18:$J$18</c:f>
              <c:numCache>
                <c:formatCode>_(* #,##0_);_(* \(#,##0\);_(* "-"??_);_(@_)</c:formatCode>
                <c:ptCount val="9"/>
                <c:pt idx="0">
                  <c:v>1</c:v>
                </c:pt>
                <c:pt idx="1">
                  <c:v>1.69</c:v>
                </c:pt>
                <c:pt idx="2">
                  <c:v>1.69</c:v>
                </c:pt>
                <c:pt idx="3">
                  <c:v>1.73</c:v>
                </c:pt>
                <c:pt idx="4">
                  <c:v>1</c:v>
                </c:pt>
                <c:pt idx="5">
                  <c:v>1</c:v>
                </c:pt>
                <c:pt idx="6">
                  <c:v>1.74</c:v>
                </c:pt>
                <c:pt idx="7">
                  <c:v>2.09</c:v>
                </c:pt>
                <c:pt idx="8">
                  <c:v>2.02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307648"/>
        <c:axId val="33325824"/>
      </c:barChart>
      <c:catAx>
        <c:axId val="3330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3325824"/>
        <c:crosses val="autoZero"/>
        <c:auto val="1"/>
        <c:lblAlgn val="ctr"/>
        <c:lblOffset val="100"/>
        <c:noMultiLvlLbl val="0"/>
      </c:catAx>
      <c:valAx>
        <c:axId val="33325824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333076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_(* #,##0_);_(* \(#,##0\);_(* "-"??_);_(@_)</c:formatCode>
                <c:ptCount val="9"/>
                <c:pt idx="0">
                  <c:v>10.08</c:v>
                </c:pt>
                <c:pt idx="1">
                  <c:v>8.86</c:v>
                </c:pt>
                <c:pt idx="2">
                  <c:v>8.39</c:v>
                </c:pt>
                <c:pt idx="3">
                  <c:v>6.75</c:v>
                </c:pt>
                <c:pt idx="4">
                  <c:v>6.83</c:v>
                </c:pt>
                <c:pt idx="5">
                  <c:v>5.1100000000000003</c:v>
                </c:pt>
                <c:pt idx="6">
                  <c:v>5.4</c:v>
                </c:pt>
                <c:pt idx="7">
                  <c:v>3.57</c:v>
                </c:pt>
                <c:pt idx="8">
                  <c:v>5.0199999999999996</c:v>
                </c:pt>
              </c:numCache>
            </c:numRef>
          </c:val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Tabela!$B$29:$J$29</c:f>
              <c:numCache>
                <c:formatCode>_(* #,##0_);_(* \(#,##0\);_(* "-"??_);_(@_)</c:formatCode>
                <c:ptCount val="9"/>
                <c:pt idx="0">
                  <c:v>26.41</c:v>
                </c:pt>
                <c:pt idx="1">
                  <c:v>23.57</c:v>
                </c:pt>
                <c:pt idx="2">
                  <c:v>22.61</c:v>
                </c:pt>
                <c:pt idx="3">
                  <c:v>20.68</c:v>
                </c:pt>
                <c:pt idx="4">
                  <c:v>20.78</c:v>
                </c:pt>
                <c:pt idx="5">
                  <c:v>18.86</c:v>
                </c:pt>
                <c:pt idx="6">
                  <c:v>15.89</c:v>
                </c:pt>
                <c:pt idx="7">
                  <c:v>15.54</c:v>
                </c:pt>
                <c:pt idx="8">
                  <c:v>17.239999999999998</c:v>
                </c:pt>
              </c:numCache>
            </c:numRef>
          </c:val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Tabela!$B$30:$J$30</c:f>
              <c:numCache>
                <c:formatCode>_(* #,##0_);_(* \(#,##0\);_(* "-"??_);_(@_)</c:formatCode>
                <c:ptCount val="9"/>
                <c:pt idx="0">
                  <c:v>29.66</c:v>
                </c:pt>
                <c:pt idx="1">
                  <c:v>30.45</c:v>
                </c:pt>
                <c:pt idx="2">
                  <c:v>32.049999999999997</c:v>
                </c:pt>
                <c:pt idx="3">
                  <c:v>30.74</c:v>
                </c:pt>
                <c:pt idx="4">
                  <c:v>29.49</c:v>
                </c:pt>
                <c:pt idx="5">
                  <c:v>28.03</c:v>
                </c:pt>
                <c:pt idx="6">
                  <c:v>29.87</c:v>
                </c:pt>
                <c:pt idx="7">
                  <c:v>27.75</c:v>
                </c:pt>
                <c:pt idx="8">
                  <c:v>26.29</c:v>
                </c:pt>
              </c:numCache>
            </c:numRef>
          </c:val>
        </c:ser>
        <c:ser>
          <c:idx val="3"/>
          <c:order val="3"/>
          <c:tx>
            <c:strRef>
              <c:f>Tabela!$A$31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_(* #,##0_);_(* \(#,##0\);_(* "-"??_);_(@_)</c:formatCode>
                <c:ptCount val="9"/>
                <c:pt idx="0">
                  <c:v>31.94</c:v>
                </c:pt>
                <c:pt idx="1">
                  <c:v>35.31</c:v>
                </c:pt>
                <c:pt idx="2">
                  <c:v>35.24</c:v>
                </c:pt>
                <c:pt idx="3">
                  <c:v>40.369999999999997</c:v>
                </c:pt>
                <c:pt idx="4">
                  <c:v>40.69</c:v>
                </c:pt>
                <c:pt idx="5">
                  <c:v>44.85</c:v>
                </c:pt>
                <c:pt idx="6">
                  <c:v>46.42</c:v>
                </c:pt>
                <c:pt idx="7">
                  <c:v>50.68</c:v>
                </c:pt>
                <c:pt idx="8">
                  <c:v>47.86</c:v>
                </c:pt>
              </c:numCache>
            </c:numRef>
          </c:val>
        </c:ser>
        <c:ser>
          <c:idx val="4"/>
          <c:order val="4"/>
          <c:tx>
            <c:strRef>
              <c:f>Tabela!$A$32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_(* #,##0_);_(* \(#,##0\);_(* "-"??_);_(@_)</c:formatCode>
                <c:ptCount val="9"/>
                <c:pt idx="0">
                  <c:v>1.9</c:v>
                </c:pt>
                <c:pt idx="1">
                  <c:v>1.81</c:v>
                </c:pt>
                <c:pt idx="2">
                  <c:v>1.72</c:v>
                </c:pt>
                <c:pt idx="3">
                  <c:v>1.46</c:v>
                </c:pt>
                <c:pt idx="4">
                  <c:v>2.21</c:v>
                </c:pt>
                <c:pt idx="5">
                  <c:v>3.15</c:v>
                </c:pt>
                <c:pt idx="6">
                  <c:v>2.4300000000000002</c:v>
                </c:pt>
                <c:pt idx="7">
                  <c:v>2.46</c:v>
                </c:pt>
                <c:pt idx="8">
                  <c:v>3.58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530624"/>
        <c:axId val="77532160"/>
      </c:barChart>
      <c:catAx>
        <c:axId val="77530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532160"/>
        <c:crosses val="autoZero"/>
        <c:auto val="1"/>
        <c:lblAlgn val="ctr"/>
        <c:lblOffset val="100"/>
        <c:noMultiLvlLbl val="0"/>
      </c:catAx>
      <c:valAx>
        <c:axId val="77532160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5306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Tabela!$A$56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Tabela!$B$56:$J$56</c:f>
              <c:numCache>
                <c:formatCode>_(* #,##0_);_(* \(#,##0\);_(* "-"??_);_(@_)</c:formatCode>
                <c:ptCount val="9"/>
                <c:pt idx="0">
                  <c:v>7.26</c:v>
                </c:pt>
                <c:pt idx="1">
                  <c:v>4.3600000000000003</c:v>
                </c:pt>
                <c:pt idx="2">
                  <c:v>4.66</c:v>
                </c:pt>
                <c:pt idx="3">
                  <c:v>4.1100000000000003</c:v>
                </c:pt>
                <c:pt idx="4">
                  <c:v>3</c:v>
                </c:pt>
                <c:pt idx="5">
                  <c:v>3.15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ser>
          <c:idx val="1"/>
          <c:order val="1"/>
          <c:tx>
            <c:strRef>
              <c:f>Tabela!$A$57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Tabela!$B$57:$J$57</c:f>
              <c:numCache>
                <c:formatCode>_(* #,##0_);_(* \(#,##0\);_(* "-"??_);_(@_)</c:formatCode>
                <c:ptCount val="9"/>
                <c:pt idx="0">
                  <c:v>19.21</c:v>
                </c:pt>
                <c:pt idx="1">
                  <c:v>16.440000000000001</c:v>
                </c:pt>
                <c:pt idx="2">
                  <c:v>12.37</c:v>
                </c:pt>
                <c:pt idx="3">
                  <c:v>14.34</c:v>
                </c:pt>
                <c:pt idx="4">
                  <c:v>10.83</c:v>
                </c:pt>
                <c:pt idx="5">
                  <c:v>10.7</c:v>
                </c:pt>
                <c:pt idx="6">
                  <c:v>11.07</c:v>
                </c:pt>
                <c:pt idx="7">
                  <c:v>11.35</c:v>
                </c:pt>
                <c:pt idx="8">
                  <c:v>9.3800000000000008</c:v>
                </c:pt>
              </c:numCache>
            </c:numRef>
          </c:val>
        </c:ser>
        <c:ser>
          <c:idx val="2"/>
          <c:order val="2"/>
          <c:tx>
            <c:strRef>
              <c:f>Tabela!$A$58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Tabela!$B$58:$J$58</c:f>
              <c:numCache>
                <c:formatCode>_(* #,##0_);_(* \(#,##0\);_(* "-"??_);_(@_)</c:formatCode>
                <c:ptCount val="9"/>
                <c:pt idx="0">
                  <c:v>28.68</c:v>
                </c:pt>
                <c:pt idx="1">
                  <c:v>26.22</c:v>
                </c:pt>
                <c:pt idx="2">
                  <c:v>28.4</c:v>
                </c:pt>
                <c:pt idx="3">
                  <c:v>22.67</c:v>
                </c:pt>
                <c:pt idx="4">
                  <c:v>25.98</c:v>
                </c:pt>
                <c:pt idx="5">
                  <c:v>24.36</c:v>
                </c:pt>
                <c:pt idx="6">
                  <c:v>26.16</c:v>
                </c:pt>
                <c:pt idx="7">
                  <c:v>23.6</c:v>
                </c:pt>
                <c:pt idx="8">
                  <c:v>24.12</c:v>
                </c:pt>
              </c:numCache>
            </c:numRef>
          </c:val>
        </c:ser>
        <c:ser>
          <c:idx val="3"/>
          <c:order val="3"/>
          <c:tx>
            <c:strRef>
              <c:f>Tabela!$A$59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Tabela!$B$59:$J$59</c:f>
              <c:numCache>
                <c:formatCode>_(* #,##0_);_(* \(#,##0\);_(* "-"??_);_(@_)</c:formatCode>
                <c:ptCount val="9"/>
                <c:pt idx="0">
                  <c:v>41.36</c:v>
                </c:pt>
                <c:pt idx="1">
                  <c:v>49.96</c:v>
                </c:pt>
                <c:pt idx="2">
                  <c:v>51.01</c:v>
                </c:pt>
                <c:pt idx="3">
                  <c:v>53.86</c:v>
                </c:pt>
                <c:pt idx="4">
                  <c:v>55.36</c:v>
                </c:pt>
                <c:pt idx="5">
                  <c:v>57.4</c:v>
                </c:pt>
                <c:pt idx="6">
                  <c:v>55.74</c:v>
                </c:pt>
                <c:pt idx="7">
                  <c:v>55.96</c:v>
                </c:pt>
                <c:pt idx="8">
                  <c:v>59.48</c:v>
                </c:pt>
              </c:numCache>
            </c:numRef>
          </c:val>
        </c:ser>
        <c:ser>
          <c:idx val="4"/>
          <c:order val="4"/>
          <c:tx>
            <c:strRef>
              <c:f>Tabela!$A$60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Tabela!$B$60:$J$60</c:f>
              <c:numCache>
                <c:formatCode>_(* #,##0_);_(* \(#,##0\);_(* "-"??_);_(@_)</c:formatCode>
                <c:ptCount val="9"/>
                <c:pt idx="0">
                  <c:v>3.49</c:v>
                </c:pt>
                <c:pt idx="1">
                  <c:v>3.02</c:v>
                </c:pt>
                <c:pt idx="2">
                  <c:v>3.55</c:v>
                </c:pt>
                <c:pt idx="3">
                  <c:v>5.01</c:v>
                </c:pt>
                <c:pt idx="4">
                  <c:v>5.05</c:v>
                </c:pt>
                <c:pt idx="5">
                  <c:v>4.3899999999999997</c:v>
                </c:pt>
                <c:pt idx="6">
                  <c:v>4.24</c:v>
                </c:pt>
                <c:pt idx="7">
                  <c:v>7.08</c:v>
                </c:pt>
                <c:pt idx="8">
                  <c:v>4.95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579008"/>
        <c:axId val="77580544"/>
      </c:barChart>
      <c:catAx>
        <c:axId val="7757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580544"/>
        <c:crosses val="autoZero"/>
        <c:auto val="1"/>
        <c:lblAlgn val="ctr"/>
        <c:lblOffset val="100"/>
        <c:noMultiLvlLbl val="0"/>
      </c:catAx>
      <c:valAx>
        <c:axId val="77580544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5790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Tabela!$B$42:$J$42</c:f>
              <c:numCache>
                <c:formatCode>_(* #,##0_);_(* \(#,##0\);_(* "-"??_);_(@_)</c:formatCode>
                <c:ptCount val="9"/>
                <c:pt idx="0">
                  <c:v>7.29</c:v>
                </c:pt>
                <c:pt idx="1">
                  <c:v>5.78</c:v>
                </c:pt>
                <c:pt idx="2">
                  <c:v>4.5999999999999996</c:v>
                </c:pt>
                <c:pt idx="3">
                  <c:v>4.41</c:v>
                </c:pt>
                <c:pt idx="4">
                  <c:v>3.93</c:v>
                </c:pt>
                <c:pt idx="5">
                  <c:v>3.23</c:v>
                </c:pt>
                <c:pt idx="6">
                  <c:v>4.13</c:v>
                </c:pt>
                <c:pt idx="7">
                  <c:v>3.6</c:v>
                </c:pt>
                <c:pt idx="8">
                  <c:v>3.75</c:v>
                </c:pt>
              </c:numCache>
            </c:numRef>
          </c:val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Tabela!$B$43:$J$43</c:f>
              <c:numCache>
                <c:formatCode>_(* #,##0_);_(* \(#,##0\);_(* "-"??_);_(@_)</c:formatCode>
                <c:ptCount val="9"/>
                <c:pt idx="0">
                  <c:v>23.32</c:v>
                </c:pt>
                <c:pt idx="1">
                  <c:v>19.940000000000001</c:v>
                </c:pt>
                <c:pt idx="2">
                  <c:v>18.010000000000002</c:v>
                </c:pt>
                <c:pt idx="3">
                  <c:v>17.600000000000001</c:v>
                </c:pt>
                <c:pt idx="4">
                  <c:v>14.7</c:v>
                </c:pt>
                <c:pt idx="5">
                  <c:v>14.26</c:v>
                </c:pt>
                <c:pt idx="6">
                  <c:v>12.25</c:v>
                </c:pt>
                <c:pt idx="7">
                  <c:v>10.17</c:v>
                </c:pt>
                <c:pt idx="8">
                  <c:v>11.09</c:v>
                </c:pt>
              </c:numCache>
            </c:numRef>
          </c:val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Tabela!$B$44:$J$44</c:f>
              <c:numCache>
                <c:formatCode>_(* #,##0_);_(* \(#,##0\);_(* "-"??_);_(@_)</c:formatCode>
                <c:ptCount val="9"/>
                <c:pt idx="0">
                  <c:v>29.4</c:v>
                </c:pt>
                <c:pt idx="1">
                  <c:v>30.75</c:v>
                </c:pt>
                <c:pt idx="2">
                  <c:v>28.85</c:v>
                </c:pt>
                <c:pt idx="3">
                  <c:v>28.15</c:v>
                </c:pt>
                <c:pt idx="4">
                  <c:v>28.65</c:v>
                </c:pt>
                <c:pt idx="5">
                  <c:v>25.58</c:v>
                </c:pt>
                <c:pt idx="6">
                  <c:v>25.86</c:v>
                </c:pt>
                <c:pt idx="7">
                  <c:v>26.69</c:v>
                </c:pt>
                <c:pt idx="8">
                  <c:v>25.82</c:v>
                </c:pt>
              </c:numCache>
            </c:numRef>
          </c:val>
        </c:ser>
        <c:ser>
          <c:idx val="3"/>
          <c:order val="3"/>
          <c:tx>
            <c:strRef>
              <c:f>Tabela!$A$45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Tabela!$B$45:$J$45</c:f>
              <c:numCache>
                <c:formatCode>_(* #,##0_);_(* \(#,##0\);_(* "-"??_);_(@_)</c:formatCode>
                <c:ptCount val="9"/>
                <c:pt idx="0">
                  <c:v>37.26</c:v>
                </c:pt>
                <c:pt idx="1">
                  <c:v>40.67</c:v>
                </c:pt>
                <c:pt idx="2">
                  <c:v>44.43</c:v>
                </c:pt>
                <c:pt idx="3">
                  <c:v>46.72</c:v>
                </c:pt>
                <c:pt idx="4">
                  <c:v>49.49</c:v>
                </c:pt>
                <c:pt idx="5">
                  <c:v>52.83</c:v>
                </c:pt>
                <c:pt idx="6">
                  <c:v>54.03</c:v>
                </c:pt>
                <c:pt idx="7">
                  <c:v>54.45</c:v>
                </c:pt>
                <c:pt idx="8">
                  <c:v>54.74</c:v>
                </c:pt>
              </c:numCache>
            </c:numRef>
          </c:val>
        </c:ser>
        <c:ser>
          <c:idx val="4"/>
          <c:order val="4"/>
          <c:tx>
            <c:strRef>
              <c:f>Tabela!$A$46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Tabela!$B$46:$J$46</c:f>
              <c:numCache>
                <c:formatCode>_(* #,##0_);_(* \(#,##0\);_(* "-"??_);_(@_)</c:formatCode>
                <c:ptCount val="9"/>
                <c:pt idx="0">
                  <c:v>2.74</c:v>
                </c:pt>
                <c:pt idx="1">
                  <c:v>2.87</c:v>
                </c:pt>
                <c:pt idx="2">
                  <c:v>4.1100000000000003</c:v>
                </c:pt>
                <c:pt idx="3">
                  <c:v>3.12</c:v>
                </c:pt>
                <c:pt idx="4">
                  <c:v>3.23</c:v>
                </c:pt>
                <c:pt idx="5">
                  <c:v>4.09</c:v>
                </c:pt>
                <c:pt idx="6">
                  <c:v>3.73</c:v>
                </c:pt>
                <c:pt idx="7">
                  <c:v>5.08</c:v>
                </c:pt>
                <c:pt idx="8">
                  <c:v>4.6100000000000003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755520"/>
        <c:axId val="77757056"/>
      </c:barChart>
      <c:catAx>
        <c:axId val="7775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757056"/>
        <c:crosses val="autoZero"/>
        <c:auto val="1"/>
        <c:lblAlgn val="ctr"/>
        <c:lblOffset val="100"/>
        <c:noMultiLvlLbl val="0"/>
      </c:catAx>
      <c:valAx>
        <c:axId val="77757056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7555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#,##0_);_(* \(#,##0\);_(* "-"??_);_(@_)</c:formatCode>
                <c:ptCount val="9"/>
                <c:pt idx="0">
                  <c:v>11.82</c:v>
                </c:pt>
                <c:pt idx="1">
                  <c:v>9.1199999999999992</c:v>
                </c:pt>
                <c:pt idx="2">
                  <c:v>9.9</c:v>
                </c:pt>
                <c:pt idx="3">
                  <c:v>7.2</c:v>
                </c:pt>
                <c:pt idx="4">
                  <c:v>7.72</c:v>
                </c:pt>
                <c:pt idx="5">
                  <c:v>6.46</c:v>
                </c:pt>
                <c:pt idx="6">
                  <c:v>6.06</c:v>
                </c:pt>
                <c:pt idx="7">
                  <c:v>5.34</c:v>
                </c:pt>
                <c:pt idx="8">
                  <c:v>3.56</c:v>
                </c:pt>
              </c:numCache>
            </c:numRef>
          </c:val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_(* #,##0_);_(* \(#,##0\);_(* "-"??_);_(@_)</c:formatCode>
                <c:ptCount val="9"/>
                <c:pt idx="0">
                  <c:v>28.71</c:v>
                </c:pt>
                <c:pt idx="1">
                  <c:v>30.08</c:v>
                </c:pt>
                <c:pt idx="2">
                  <c:v>26.4</c:v>
                </c:pt>
                <c:pt idx="3">
                  <c:v>24.43</c:v>
                </c:pt>
                <c:pt idx="4">
                  <c:v>25.21</c:v>
                </c:pt>
                <c:pt idx="5">
                  <c:v>21.79</c:v>
                </c:pt>
                <c:pt idx="6">
                  <c:v>20.07</c:v>
                </c:pt>
                <c:pt idx="7">
                  <c:v>18.68</c:v>
                </c:pt>
                <c:pt idx="8">
                  <c:v>16.48</c:v>
                </c:pt>
              </c:numCache>
            </c:numRef>
          </c:val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Tabela!$B$23:$J$23</c:f>
              <c:numCache>
                <c:formatCode>_(* #,##0_);_(* \(#,##0\);_(* "-"??_);_(@_)</c:formatCode>
                <c:ptCount val="9"/>
                <c:pt idx="0">
                  <c:v>25.37</c:v>
                </c:pt>
                <c:pt idx="1">
                  <c:v>26.5</c:v>
                </c:pt>
                <c:pt idx="2">
                  <c:v>24.11</c:v>
                </c:pt>
                <c:pt idx="3">
                  <c:v>24.84</c:v>
                </c:pt>
                <c:pt idx="4">
                  <c:v>23.46</c:v>
                </c:pt>
                <c:pt idx="5">
                  <c:v>26.05</c:v>
                </c:pt>
                <c:pt idx="6">
                  <c:v>25.93</c:v>
                </c:pt>
                <c:pt idx="7">
                  <c:v>27.86</c:v>
                </c:pt>
                <c:pt idx="8">
                  <c:v>23.54</c:v>
                </c:pt>
              </c:numCache>
            </c:numRef>
          </c:val>
        </c:ser>
        <c:ser>
          <c:idx val="3"/>
          <c:order val="3"/>
          <c:tx>
            <c:strRef>
              <c:f>Tabela!$A$24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Tabela!$B$24:$J$24</c:f>
              <c:numCache>
                <c:formatCode>_(* #,##0_);_(* \(#,##0\);_(* "-"??_);_(@_)</c:formatCode>
                <c:ptCount val="9"/>
                <c:pt idx="0">
                  <c:v>32.99</c:v>
                </c:pt>
                <c:pt idx="1">
                  <c:v>32.299999999999997</c:v>
                </c:pt>
                <c:pt idx="2">
                  <c:v>37.6</c:v>
                </c:pt>
                <c:pt idx="3">
                  <c:v>41.53</c:v>
                </c:pt>
                <c:pt idx="4">
                  <c:v>41.4</c:v>
                </c:pt>
                <c:pt idx="5">
                  <c:v>43.86</c:v>
                </c:pt>
                <c:pt idx="6">
                  <c:v>45.52</c:v>
                </c:pt>
                <c:pt idx="7">
                  <c:v>45.73</c:v>
                </c:pt>
                <c:pt idx="8">
                  <c:v>53.53</c:v>
                </c:pt>
              </c:numCache>
            </c:numRef>
          </c:val>
        </c:ser>
        <c:ser>
          <c:idx val="4"/>
          <c:order val="4"/>
          <c:tx>
            <c:strRef>
              <c:f>Tabela!$A$25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_(* #,##0_);_(* \(#,##0\);_(* "-"??_);_(@_)</c:formatCode>
                <c:ptCount val="9"/>
                <c:pt idx="0">
                  <c:v>1</c:v>
                </c:pt>
                <c:pt idx="1">
                  <c:v>2</c:v>
                </c:pt>
                <c:pt idx="2">
                  <c:v>1.99</c:v>
                </c:pt>
                <c:pt idx="3">
                  <c:v>2</c:v>
                </c:pt>
                <c:pt idx="4">
                  <c:v>2.21</c:v>
                </c:pt>
                <c:pt idx="5">
                  <c:v>1.84</c:v>
                </c:pt>
                <c:pt idx="6">
                  <c:v>2.42</c:v>
                </c:pt>
                <c:pt idx="7">
                  <c:v>2.4</c:v>
                </c:pt>
                <c:pt idx="8">
                  <c:v>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788672"/>
        <c:axId val="77790208"/>
      </c:barChart>
      <c:catAx>
        <c:axId val="7778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790208"/>
        <c:crosses val="autoZero"/>
        <c:auto val="1"/>
        <c:lblAlgn val="ctr"/>
        <c:lblOffset val="100"/>
        <c:noMultiLvlLbl val="0"/>
      </c:catAx>
      <c:valAx>
        <c:axId val="77790208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78867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Tabela!$A$63</c:f>
              <c:strCache>
                <c:ptCount val="1"/>
                <c:pt idx="0">
                  <c:v>0 a 3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Tabela!$B$63:$J$63</c:f>
              <c:numCache>
                <c:formatCode>_(* #,##0_);_(* \(#,##0\);_(* "-"??_);_(@_)</c:formatCode>
                <c:ptCount val="9"/>
                <c:pt idx="0">
                  <c:v>5.87</c:v>
                </c:pt>
                <c:pt idx="1">
                  <c:v>3.84</c:v>
                </c:pt>
                <c:pt idx="2">
                  <c:v>3</c:v>
                </c:pt>
                <c:pt idx="3">
                  <c:v>2.97</c:v>
                </c:pt>
                <c:pt idx="4">
                  <c:v>2.39</c:v>
                </c:pt>
                <c:pt idx="5">
                  <c:v>2.13</c:v>
                </c:pt>
                <c:pt idx="6">
                  <c:v>2.85</c:v>
                </c:pt>
                <c:pt idx="7">
                  <c:v>2.74</c:v>
                </c:pt>
                <c:pt idx="8">
                  <c:v>2.0299999999999998</c:v>
                </c:pt>
              </c:numCache>
            </c:numRef>
          </c:val>
        </c:ser>
        <c:ser>
          <c:idx val="1"/>
          <c:order val="1"/>
          <c:tx>
            <c:strRef>
              <c:f>Tabela!$A$64</c:f>
              <c:strCache>
                <c:ptCount val="1"/>
                <c:pt idx="0">
                  <c:v>4 a 7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Tabela!$B$64:$J$64</c:f>
              <c:numCache>
                <c:formatCode>_(* #,##0_);_(* \(#,##0\);_(* "-"??_);_(@_)</c:formatCode>
                <c:ptCount val="9"/>
                <c:pt idx="0">
                  <c:v>26.52</c:v>
                </c:pt>
                <c:pt idx="1">
                  <c:v>23.46</c:v>
                </c:pt>
                <c:pt idx="2">
                  <c:v>18.18</c:v>
                </c:pt>
                <c:pt idx="3">
                  <c:v>17.37</c:v>
                </c:pt>
                <c:pt idx="4">
                  <c:v>18.55</c:v>
                </c:pt>
                <c:pt idx="5">
                  <c:v>18.13</c:v>
                </c:pt>
                <c:pt idx="6">
                  <c:v>15.49</c:v>
                </c:pt>
                <c:pt idx="7">
                  <c:v>14.48</c:v>
                </c:pt>
                <c:pt idx="8">
                  <c:v>12.68</c:v>
                </c:pt>
              </c:numCache>
            </c:numRef>
          </c:val>
        </c:ser>
        <c:ser>
          <c:idx val="2"/>
          <c:order val="2"/>
          <c:tx>
            <c:strRef>
              <c:f>Tabela!$A$65</c:f>
              <c:strCache>
                <c:ptCount val="1"/>
                <c:pt idx="0">
                  <c:v>8 a 10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Tabela!$B$65:$J$65</c:f>
              <c:numCache>
                <c:formatCode>_(* #,##0_);_(* \(#,##0\);_(* "-"??_);_(@_)</c:formatCode>
                <c:ptCount val="9"/>
                <c:pt idx="0">
                  <c:v>27.18</c:v>
                </c:pt>
                <c:pt idx="1">
                  <c:v>26.12</c:v>
                </c:pt>
                <c:pt idx="2">
                  <c:v>28.7</c:v>
                </c:pt>
                <c:pt idx="3">
                  <c:v>29.15</c:v>
                </c:pt>
                <c:pt idx="4">
                  <c:v>27.89</c:v>
                </c:pt>
                <c:pt idx="5">
                  <c:v>26.99</c:v>
                </c:pt>
                <c:pt idx="6">
                  <c:v>28.85</c:v>
                </c:pt>
                <c:pt idx="7">
                  <c:v>28.22</c:v>
                </c:pt>
                <c:pt idx="8">
                  <c:v>29.73</c:v>
                </c:pt>
              </c:numCache>
            </c:numRef>
          </c:val>
        </c:ser>
        <c:ser>
          <c:idx val="3"/>
          <c:order val="3"/>
          <c:tx>
            <c:strRef>
              <c:f>Tabela!$A$66</c:f>
              <c:strCache>
                <c:ptCount val="1"/>
                <c:pt idx="0">
                  <c:v>11 a 14 anos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Tabela!$B$66:$J$66</c:f>
              <c:numCache>
                <c:formatCode>_(* #,##0_);_(* \(#,##0\);_(* "-"??_);_(@_)</c:formatCode>
                <c:ptCount val="9"/>
                <c:pt idx="0">
                  <c:v>38.229999999999997</c:v>
                </c:pt>
                <c:pt idx="1">
                  <c:v>44.47</c:v>
                </c:pt>
                <c:pt idx="2">
                  <c:v>47.08</c:v>
                </c:pt>
                <c:pt idx="3">
                  <c:v>47.59</c:v>
                </c:pt>
                <c:pt idx="4">
                  <c:v>48.49</c:v>
                </c:pt>
                <c:pt idx="5">
                  <c:v>49.47</c:v>
                </c:pt>
                <c:pt idx="6">
                  <c:v>49.09</c:v>
                </c:pt>
                <c:pt idx="7">
                  <c:v>51.22</c:v>
                </c:pt>
                <c:pt idx="8">
                  <c:v>52.46</c:v>
                </c:pt>
              </c:numCache>
            </c:numRef>
          </c:val>
        </c:ser>
        <c:ser>
          <c:idx val="4"/>
          <c:order val="4"/>
          <c:tx>
            <c:strRef>
              <c:f>Tabela!$A$67</c:f>
              <c:strCache>
                <c:ptCount val="1"/>
                <c:pt idx="0">
                  <c:v>15 anos e mais</c:v>
                </c:pt>
              </c:strCache>
            </c:strRef>
          </c:tx>
          <c:invertIfNegative val="0"/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Tabela!$B$67:$J$67</c:f>
              <c:numCache>
                <c:formatCode>_(* #,##0_);_(* \(#,##0\);_(* "-"??_);_(@_)</c:formatCode>
                <c:ptCount val="9"/>
                <c:pt idx="0">
                  <c:v>2.19</c:v>
                </c:pt>
                <c:pt idx="1">
                  <c:v>2.11</c:v>
                </c:pt>
                <c:pt idx="2">
                  <c:v>3.04</c:v>
                </c:pt>
                <c:pt idx="3">
                  <c:v>2.92</c:v>
                </c:pt>
                <c:pt idx="4">
                  <c:v>2.68</c:v>
                </c:pt>
                <c:pt idx="5">
                  <c:v>3.28</c:v>
                </c:pt>
                <c:pt idx="6">
                  <c:v>3.71</c:v>
                </c:pt>
                <c:pt idx="7">
                  <c:v>3.34</c:v>
                </c:pt>
                <c:pt idx="8">
                  <c:v>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699328"/>
        <c:axId val="77709312"/>
      </c:barChart>
      <c:catAx>
        <c:axId val="7769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709312"/>
        <c:crosses val="autoZero"/>
        <c:auto val="1"/>
        <c:lblAlgn val="ctr"/>
        <c:lblOffset val="100"/>
        <c:noMultiLvlLbl val="0"/>
      </c:catAx>
      <c:valAx>
        <c:axId val="77709312"/>
        <c:scaling>
          <c:orientation val="minMax"/>
          <c:max val="10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76993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Recife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Porto Alegre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7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379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380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81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382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9383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9525</xdr:colOff>
      <xdr:row>21</xdr:row>
      <xdr:rowOff>123825</xdr:rowOff>
    </xdr:from>
    <xdr:to>
      <xdr:col>17</xdr:col>
      <xdr:colOff>390525</xdr:colOff>
      <xdr:row>39</xdr:row>
      <xdr:rowOff>9525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17</xdr:col>
      <xdr:colOff>381000</xdr:colOff>
      <xdr:row>21</xdr:row>
      <xdr:rowOff>76200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39</xdr:row>
      <xdr:rowOff>66675</xdr:rowOff>
    </xdr:from>
    <xdr:to>
      <xdr:col>17</xdr:col>
      <xdr:colOff>409575</xdr:colOff>
      <xdr:row>56</xdr:row>
      <xdr:rowOff>142875</xdr:rowOff>
    </xdr:to>
    <xdr:graphicFrame macro="">
      <xdr:nvGraphicFramePr>
        <xdr:cNvPr id="10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Belém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Belo Horizonte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São Paulo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Fortaleza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Salvador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Curitiba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Rio de Janeiro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1" customFormat="1" ht="116.25" customHeight="1" x14ac:dyDescent="0.3">
      <c r="A1"/>
      <c r="B1"/>
    </row>
    <row r="2" spans="1:2" s="11" customFormat="1" ht="18.75" x14ac:dyDescent="0.3">
      <c r="A2" s="26" t="s">
        <v>4</v>
      </c>
      <c r="B2" s="26"/>
    </row>
    <row r="3" spans="1:2" s="18" customFormat="1" ht="17.25" customHeight="1" x14ac:dyDescent="0.3">
      <c r="A3" s="26" t="s">
        <v>20</v>
      </c>
      <c r="B3" s="26"/>
    </row>
    <row r="4" spans="1:2" ht="37.5" customHeight="1" x14ac:dyDescent="0.25">
      <c r="A4" s="27" t="s">
        <v>41</v>
      </c>
      <c r="B4" s="27"/>
    </row>
    <row r="5" spans="1:2" x14ac:dyDescent="0.25">
      <c r="A5" s="5" t="s">
        <v>5</v>
      </c>
      <c r="B5" s="6" t="s">
        <v>29</v>
      </c>
    </row>
    <row r="6" spans="1:2" ht="30" x14ac:dyDescent="0.25">
      <c r="A6" s="5" t="s">
        <v>6</v>
      </c>
      <c r="B6" s="6" t="s">
        <v>28</v>
      </c>
    </row>
    <row r="7" spans="1:2" ht="30" customHeight="1" x14ac:dyDescent="0.25">
      <c r="A7" s="5" t="s">
        <v>0</v>
      </c>
      <c r="B7" s="6" t="s">
        <v>21</v>
      </c>
    </row>
    <row r="8" spans="1:2" ht="30" x14ac:dyDescent="0.25">
      <c r="A8" s="5" t="s">
        <v>1</v>
      </c>
      <c r="B8" s="6" t="s">
        <v>40</v>
      </c>
    </row>
    <row r="9" spans="1:2" x14ac:dyDescent="0.25">
      <c r="A9" s="5" t="s">
        <v>2</v>
      </c>
      <c r="B9" s="6" t="s">
        <v>30</v>
      </c>
    </row>
    <row r="10" spans="1:2" x14ac:dyDescent="0.25">
      <c r="A10" s="5" t="s">
        <v>7</v>
      </c>
      <c r="B10" s="6" t="s">
        <v>13</v>
      </c>
    </row>
    <row r="11" spans="1:2" x14ac:dyDescent="0.25">
      <c r="A11" s="5" t="s">
        <v>8</v>
      </c>
      <c r="B11" s="6" t="s">
        <v>14</v>
      </c>
    </row>
    <row r="12" spans="1:2" ht="15" customHeight="1" x14ac:dyDescent="0.25">
      <c r="A12" s="5" t="s">
        <v>3</v>
      </c>
      <c r="B12" s="7" t="s">
        <v>22</v>
      </c>
    </row>
    <row r="13" spans="1:2" ht="15" customHeight="1" x14ac:dyDescent="0.25">
      <c r="A13" s="5"/>
      <c r="B13" s="7" t="s">
        <v>23</v>
      </c>
    </row>
    <row r="14" spans="1:2" ht="30" x14ac:dyDescent="0.25">
      <c r="A14" s="5"/>
      <c r="B14" s="7" t="s">
        <v>24</v>
      </c>
    </row>
    <row r="16" spans="1:2" x14ac:dyDescent="0.25">
      <c r="A16" t="s">
        <v>9</v>
      </c>
      <c r="B16" s="1">
        <v>41364</v>
      </c>
    </row>
    <row r="17" spans="1:2" x14ac:dyDescent="0.25">
      <c r="B17" s="7" t="s">
        <v>43</v>
      </c>
    </row>
    <row r="19" spans="1:2" ht="75" x14ac:dyDescent="0.25">
      <c r="A19" s="5" t="s">
        <v>42</v>
      </c>
      <c r="B19" s="25" t="s">
        <v>44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0" width="12.5703125" customWidth="1"/>
  </cols>
  <sheetData>
    <row r="1" spans="1:10" s="11" customFormat="1" ht="18.75" x14ac:dyDescent="0.3">
      <c r="A1" s="10" t="str">
        <f>Ficha!A2</f>
        <v>Determinantes Sociais de Saúde</v>
      </c>
    </row>
    <row r="2" spans="1:10" s="11" customFormat="1" ht="18.75" x14ac:dyDescent="0.3">
      <c r="A2" s="10" t="str">
        <f>Ficha!A3</f>
        <v>Indicadores socioeconômicos</v>
      </c>
    </row>
    <row r="3" spans="1:10" s="11" customFormat="1" ht="18.75" x14ac:dyDescent="0.3">
      <c r="A3" s="12" t="str">
        <f>Ficha!A4</f>
        <v>Ind010213RM - Distribuição proporcional da população (18 a 24 anos), por ano, segundo região metropolitana e escolaridade</v>
      </c>
    </row>
    <row r="4" spans="1:10" s="11" customFormat="1" ht="18.75" x14ac:dyDescent="0.3">
      <c r="A4" s="10" t="s">
        <v>15</v>
      </c>
    </row>
    <row r="5" spans="1:10" x14ac:dyDescent="0.25">
      <c r="A5" s="2" t="s">
        <v>19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0" x14ac:dyDescent="0.25">
      <c r="A6" t="s">
        <v>31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x14ac:dyDescent="0.25">
      <c r="A7" s="14" t="s">
        <v>18</v>
      </c>
      <c r="B7" s="19">
        <v>9.31</v>
      </c>
      <c r="C7" s="19">
        <v>7.71</v>
      </c>
      <c r="D7" s="19">
        <v>8.06</v>
      </c>
      <c r="E7" s="19">
        <v>8.1</v>
      </c>
      <c r="F7" s="19">
        <v>7.12</v>
      </c>
      <c r="G7" s="19">
        <v>5.86</v>
      </c>
      <c r="H7" s="19">
        <v>5.58</v>
      </c>
      <c r="I7" s="19">
        <v>4.99</v>
      </c>
      <c r="J7" s="19">
        <v>4.87</v>
      </c>
    </row>
    <row r="8" spans="1:10" x14ac:dyDescent="0.25">
      <c r="A8" s="14" t="s">
        <v>17</v>
      </c>
      <c r="B8" s="19">
        <v>26.74</v>
      </c>
      <c r="C8" s="19">
        <v>26.72</v>
      </c>
      <c r="D8" s="19">
        <v>25.48</v>
      </c>
      <c r="E8" s="19">
        <v>21.02</v>
      </c>
      <c r="F8" s="19">
        <v>20.49</v>
      </c>
      <c r="G8" s="19">
        <v>20.010000000000002</v>
      </c>
      <c r="H8" s="19">
        <v>15.87</v>
      </c>
      <c r="I8" s="19">
        <v>16.13</v>
      </c>
      <c r="J8" s="19">
        <v>18.2</v>
      </c>
    </row>
    <row r="9" spans="1:10" x14ac:dyDescent="0.25">
      <c r="A9" s="14" t="s">
        <v>25</v>
      </c>
      <c r="B9" s="19">
        <v>35.299999999999997</v>
      </c>
      <c r="C9" s="19">
        <v>33.729999999999997</v>
      </c>
      <c r="D9" s="19">
        <v>34.44</v>
      </c>
      <c r="E9" s="19">
        <v>34.43</v>
      </c>
      <c r="F9" s="19">
        <v>33.68</v>
      </c>
      <c r="G9" s="19">
        <v>33.1</v>
      </c>
      <c r="H9" s="19">
        <v>32.020000000000003</v>
      </c>
      <c r="I9" s="19">
        <v>32.04</v>
      </c>
      <c r="J9" s="19">
        <v>31.88</v>
      </c>
    </row>
    <row r="10" spans="1:10" x14ac:dyDescent="0.25">
      <c r="A10" s="14" t="s">
        <v>26</v>
      </c>
      <c r="B10" s="19">
        <v>26.96</v>
      </c>
      <c r="C10" s="19">
        <v>30.09</v>
      </c>
      <c r="D10" s="19">
        <v>30.66</v>
      </c>
      <c r="E10" s="19">
        <v>34.56</v>
      </c>
      <c r="F10" s="19">
        <v>36.85</v>
      </c>
      <c r="G10" s="19">
        <v>38.39</v>
      </c>
      <c r="H10" s="19">
        <v>43.83</v>
      </c>
      <c r="I10" s="19">
        <v>44.19</v>
      </c>
      <c r="J10" s="19">
        <v>42.1</v>
      </c>
    </row>
    <row r="11" spans="1:10" x14ac:dyDescent="0.25">
      <c r="A11" s="14" t="s">
        <v>27</v>
      </c>
      <c r="B11" s="19">
        <v>1.68</v>
      </c>
      <c r="C11" s="19">
        <v>1.74</v>
      </c>
      <c r="D11" s="19">
        <v>1</v>
      </c>
      <c r="E11" s="19">
        <v>1.9</v>
      </c>
      <c r="F11" s="19">
        <v>1.87</v>
      </c>
      <c r="G11" s="19">
        <v>2.64</v>
      </c>
      <c r="H11" s="19">
        <v>2.69</v>
      </c>
      <c r="I11" s="19">
        <v>2.66</v>
      </c>
      <c r="J11" s="19">
        <v>2.96</v>
      </c>
    </row>
    <row r="12" spans="1:10" x14ac:dyDescent="0.25">
      <c r="A12" s="14" t="s">
        <v>16</v>
      </c>
      <c r="B12" s="19">
        <f>SUM(B7:B11)</f>
        <v>99.990000000000009</v>
      </c>
      <c r="C12" s="19">
        <v>100</v>
      </c>
      <c r="D12" s="19">
        <v>100</v>
      </c>
      <c r="E12" s="19">
        <v>100</v>
      </c>
      <c r="F12" s="19">
        <v>100</v>
      </c>
      <c r="G12" s="19">
        <v>100</v>
      </c>
      <c r="H12" s="19">
        <v>100</v>
      </c>
      <c r="I12" s="19">
        <v>100</v>
      </c>
      <c r="J12" s="19">
        <v>100</v>
      </c>
    </row>
    <row r="13" spans="1:10" x14ac:dyDescent="0.25">
      <c r="A13" t="s">
        <v>32</v>
      </c>
      <c r="B13" s="20"/>
      <c r="C13" s="20"/>
      <c r="D13" s="20"/>
      <c r="E13" s="20"/>
      <c r="F13" s="20"/>
      <c r="G13" s="20"/>
      <c r="H13" s="20"/>
      <c r="I13" s="20"/>
      <c r="J13" s="20"/>
    </row>
    <row r="14" spans="1:10" x14ac:dyDescent="0.25">
      <c r="A14" s="14" t="s">
        <v>18</v>
      </c>
      <c r="B14" s="21">
        <v>14.13</v>
      </c>
      <c r="C14" s="21">
        <v>9.19</v>
      </c>
      <c r="D14" s="21">
        <v>8.84</v>
      </c>
      <c r="E14" s="21">
        <v>8.57</v>
      </c>
      <c r="F14" s="21">
        <v>7.61</v>
      </c>
      <c r="G14" s="21">
        <v>7.1</v>
      </c>
      <c r="H14" s="21">
        <v>3.66</v>
      </c>
      <c r="I14" s="21">
        <v>4.95</v>
      </c>
      <c r="J14" s="21">
        <v>4</v>
      </c>
    </row>
    <row r="15" spans="1:10" x14ac:dyDescent="0.25">
      <c r="A15" s="14" t="s">
        <v>17</v>
      </c>
      <c r="B15" s="21">
        <v>24.66</v>
      </c>
      <c r="C15" s="21">
        <v>22.68</v>
      </c>
      <c r="D15" s="21">
        <v>22</v>
      </c>
      <c r="E15" s="21">
        <v>18.28</v>
      </c>
      <c r="F15" s="21">
        <v>18.510000000000002</v>
      </c>
      <c r="G15" s="21">
        <v>17.64</v>
      </c>
      <c r="H15" s="21">
        <v>15.4</v>
      </c>
      <c r="I15" s="21">
        <v>13.7</v>
      </c>
      <c r="J15" s="21">
        <v>13.82</v>
      </c>
    </row>
    <row r="16" spans="1:10" x14ac:dyDescent="0.25">
      <c r="A16" s="14" t="s">
        <v>25</v>
      </c>
      <c r="B16" s="21">
        <v>27.52</v>
      </c>
      <c r="C16" s="21">
        <v>27.42</v>
      </c>
      <c r="D16" s="21">
        <v>29.11</v>
      </c>
      <c r="E16" s="21">
        <v>29.32</v>
      </c>
      <c r="F16" s="21">
        <v>28.32</v>
      </c>
      <c r="G16" s="21">
        <v>28.59</v>
      </c>
      <c r="H16" s="21">
        <v>29.73</v>
      </c>
      <c r="I16" s="21">
        <v>27.59</v>
      </c>
      <c r="J16" s="21">
        <v>28.44</v>
      </c>
    </row>
    <row r="17" spans="1:10" x14ac:dyDescent="0.25">
      <c r="A17" s="14" t="s">
        <v>26</v>
      </c>
      <c r="B17" s="21">
        <v>32.229999999999997</v>
      </c>
      <c r="C17" s="21">
        <v>39.020000000000003</v>
      </c>
      <c r="D17" s="21">
        <v>38.36</v>
      </c>
      <c r="E17" s="21">
        <v>42.09</v>
      </c>
      <c r="F17" s="21">
        <v>44.23</v>
      </c>
      <c r="G17" s="21">
        <v>45.36</v>
      </c>
      <c r="H17" s="21">
        <v>49.47</v>
      </c>
      <c r="I17" s="21">
        <v>51.68</v>
      </c>
      <c r="J17" s="21">
        <v>51.72</v>
      </c>
    </row>
    <row r="18" spans="1:10" x14ac:dyDescent="0.25">
      <c r="A18" s="14" t="s">
        <v>27</v>
      </c>
      <c r="B18" s="21">
        <v>1</v>
      </c>
      <c r="C18" s="21">
        <v>1.69</v>
      </c>
      <c r="D18" s="21">
        <v>1.69</v>
      </c>
      <c r="E18" s="21">
        <v>1.73</v>
      </c>
      <c r="F18" s="21">
        <v>1</v>
      </c>
      <c r="G18" s="21">
        <v>1</v>
      </c>
      <c r="H18" s="21">
        <v>1.74</v>
      </c>
      <c r="I18" s="21">
        <v>2.09</v>
      </c>
      <c r="J18" s="21">
        <v>2.02</v>
      </c>
    </row>
    <row r="19" spans="1:10" x14ac:dyDescent="0.25">
      <c r="A19" s="14" t="s">
        <v>16</v>
      </c>
      <c r="B19" s="19">
        <f>SUM(B14:B18)</f>
        <v>99.539999999999992</v>
      </c>
      <c r="C19" s="19">
        <v>100</v>
      </c>
      <c r="D19" s="19">
        <v>100</v>
      </c>
      <c r="E19" s="19">
        <v>100</v>
      </c>
      <c r="F19" s="19">
        <v>100</v>
      </c>
      <c r="G19" s="19">
        <v>100</v>
      </c>
      <c r="H19" s="19">
        <v>100</v>
      </c>
      <c r="I19" s="19">
        <v>100</v>
      </c>
      <c r="J19" s="19">
        <v>100</v>
      </c>
    </row>
    <row r="20" spans="1:10" x14ac:dyDescent="0.25">
      <c r="A20" t="s">
        <v>33</v>
      </c>
      <c r="B20" s="20"/>
      <c r="C20" s="20"/>
      <c r="D20" s="20"/>
      <c r="E20" s="20"/>
      <c r="F20" s="20"/>
      <c r="G20" s="20"/>
      <c r="H20" s="20"/>
      <c r="I20" s="20"/>
      <c r="J20" s="20"/>
    </row>
    <row r="21" spans="1:10" x14ac:dyDescent="0.25">
      <c r="A21" s="14" t="s">
        <v>18</v>
      </c>
      <c r="B21" s="19">
        <v>11.82</v>
      </c>
      <c r="C21" s="19">
        <v>9.1199999999999992</v>
      </c>
      <c r="D21" s="19">
        <v>9.9</v>
      </c>
      <c r="E21" s="19">
        <v>7.2</v>
      </c>
      <c r="F21" s="19">
        <v>7.72</v>
      </c>
      <c r="G21" s="19">
        <v>6.46</v>
      </c>
      <c r="H21" s="19">
        <v>6.06</v>
      </c>
      <c r="I21" s="19">
        <v>5.34</v>
      </c>
      <c r="J21" s="19">
        <v>3.56</v>
      </c>
    </row>
    <row r="22" spans="1:10" x14ac:dyDescent="0.25">
      <c r="A22" s="14" t="s">
        <v>17</v>
      </c>
      <c r="B22" s="19">
        <v>28.71</v>
      </c>
      <c r="C22" s="19">
        <v>30.08</v>
      </c>
      <c r="D22" s="19">
        <v>26.4</v>
      </c>
      <c r="E22" s="19">
        <v>24.43</v>
      </c>
      <c r="F22" s="19">
        <v>25.21</v>
      </c>
      <c r="G22" s="19">
        <v>21.79</v>
      </c>
      <c r="H22" s="19">
        <v>20.07</v>
      </c>
      <c r="I22" s="19">
        <v>18.68</v>
      </c>
      <c r="J22" s="19">
        <v>16.48</v>
      </c>
    </row>
    <row r="23" spans="1:10" x14ac:dyDescent="0.25">
      <c r="A23" s="14" t="s">
        <v>25</v>
      </c>
      <c r="B23" s="19">
        <v>25.37</v>
      </c>
      <c r="C23" s="19">
        <v>26.5</v>
      </c>
      <c r="D23" s="19">
        <v>24.11</v>
      </c>
      <c r="E23" s="19">
        <v>24.84</v>
      </c>
      <c r="F23" s="19">
        <v>23.46</v>
      </c>
      <c r="G23" s="19">
        <v>26.05</v>
      </c>
      <c r="H23" s="19">
        <v>25.93</v>
      </c>
      <c r="I23" s="19">
        <v>27.86</v>
      </c>
      <c r="J23" s="19">
        <v>23.54</v>
      </c>
    </row>
    <row r="24" spans="1:10" x14ac:dyDescent="0.25">
      <c r="A24" s="14" t="s">
        <v>26</v>
      </c>
      <c r="B24" s="19">
        <v>32.99</v>
      </c>
      <c r="C24" s="19">
        <v>32.299999999999997</v>
      </c>
      <c r="D24" s="19">
        <v>37.6</v>
      </c>
      <c r="E24" s="19">
        <v>41.53</v>
      </c>
      <c r="F24" s="19">
        <v>41.4</v>
      </c>
      <c r="G24" s="19">
        <v>43.86</v>
      </c>
      <c r="H24" s="19">
        <v>45.52</v>
      </c>
      <c r="I24" s="19">
        <v>45.73</v>
      </c>
      <c r="J24" s="19">
        <v>53.53</v>
      </c>
    </row>
    <row r="25" spans="1:10" x14ac:dyDescent="0.25">
      <c r="A25" s="14" t="s">
        <v>27</v>
      </c>
      <c r="B25" s="19">
        <v>1</v>
      </c>
      <c r="C25" s="19">
        <v>2</v>
      </c>
      <c r="D25" s="19">
        <v>1.99</v>
      </c>
      <c r="E25" s="19">
        <v>2</v>
      </c>
      <c r="F25" s="19">
        <v>2.21</v>
      </c>
      <c r="G25" s="19">
        <v>1.84</v>
      </c>
      <c r="H25" s="19">
        <v>2.42</v>
      </c>
      <c r="I25" s="19">
        <v>2.4</v>
      </c>
      <c r="J25" s="19">
        <v>2.9</v>
      </c>
    </row>
    <row r="26" spans="1:10" x14ac:dyDescent="0.25">
      <c r="A26" s="14" t="s">
        <v>16</v>
      </c>
      <c r="B26" s="19">
        <f>SUM(B21:B25)</f>
        <v>99.890000000000015</v>
      </c>
      <c r="C26" s="19">
        <v>100</v>
      </c>
      <c r="D26" s="19">
        <v>100</v>
      </c>
      <c r="E26" s="19">
        <v>100</v>
      </c>
      <c r="F26" s="19">
        <v>100</v>
      </c>
      <c r="G26" s="19">
        <v>100</v>
      </c>
      <c r="H26" s="19">
        <v>100</v>
      </c>
      <c r="I26" s="19">
        <v>100</v>
      </c>
      <c r="J26" s="19">
        <v>100</v>
      </c>
    </row>
    <row r="27" spans="1:10" x14ac:dyDescent="0.25">
      <c r="A27" t="s">
        <v>34</v>
      </c>
      <c r="B27" s="20"/>
      <c r="C27" s="20"/>
      <c r="D27" s="20"/>
      <c r="E27" s="20"/>
      <c r="F27" s="20"/>
      <c r="G27" s="20"/>
      <c r="H27" s="20"/>
      <c r="I27" s="20"/>
      <c r="J27" s="20"/>
    </row>
    <row r="28" spans="1:10" x14ac:dyDescent="0.25">
      <c r="A28" s="14" t="s">
        <v>18</v>
      </c>
      <c r="B28" s="19">
        <v>10.08</v>
      </c>
      <c r="C28" s="19">
        <v>8.86</v>
      </c>
      <c r="D28" s="19">
        <v>8.39</v>
      </c>
      <c r="E28" s="19">
        <v>6.75</v>
      </c>
      <c r="F28" s="19">
        <v>6.83</v>
      </c>
      <c r="G28" s="19">
        <v>5.1100000000000003</v>
      </c>
      <c r="H28" s="19">
        <v>5.4</v>
      </c>
      <c r="I28" s="19">
        <v>3.57</v>
      </c>
      <c r="J28" s="19">
        <v>5.0199999999999996</v>
      </c>
    </row>
    <row r="29" spans="1:10" x14ac:dyDescent="0.25">
      <c r="A29" s="14" t="s">
        <v>17</v>
      </c>
      <c r="B29" s="19">
        <v>26.41</v>
      </c>
      <c r="C29" s="19">
        <v>23.57</v>
      </c>
      <c r="D29" s="19">
        <v>22.61</v>
      </c>
      <c r="E29" s="19">
        <v>20.68</v>
      </c>
      <c r="F29" s="19">
        <v>20.78</v>
      </c>
      <c r="G29" s="19">
        <v>18.86</v>
      </c>
      <c r="H29" s="19">
        <v>15.89</v>
      </c>
      <c r="I29" s="19">
        <v>15.54</v>
      </c>
      <c r="J29" s="19">
        <v>17.239999999999998</v>
      </c>
    </row>
    <row r="30" spans="1:10" x14ac:dyDescent="0.25">
      <c r="A30" s="14" t="s">
        <v>25</v>
      </c>
      <c r="B30" s="19">
        <v>29.66</v>
      </c>
      <c r="C30" s="19">
        <v>30.45</v>
      </c>
      <c r="D30" s="19">
        <v>32.049999999999997</v>
      </c>
      <c r="E30" s="19">
        <v>30.74</v>
      </c>
      <c r="F30" s="19">
        <v>29.49</v>
      </c>
      <c r="G30" s="19">
        <v>28.03</v>
      </c>
      <c r="H30" s="19">
        <v>29.87</v>
      </c>
      <c r="I30" s="19">
        <v>27.75</v>
      </c>
      <c r="J30" s="19">
        <v>26.29</v>
      </c>
    </row>
    <row r="31" spans="1:10" x14ac:dyDescent="0.25">
      <c r="A31" s="14" t="s">
        <v>26</v>
      </c>
      <c r="B31" s="19">
        <v>31.94</v>
      </c>
      <c r="C31" s="19">
        <v>35.31</v>
      </c>
      <c r="D31" s="19">
        <v>35.24</v>
      </c>
      <c r="E31" s="19">
        <v>40.369999999999997</v>
      </c>
      <c r="F31" s="19">
        <v>40.69</v>
      </c>
      <c r="G31" s="19">
        <v>44.85</v>
      </c>
      <c r="H31" s="19">
        <v>46.42</v>
      </c>
      <c r="I31" s="19">
        <v>50.68</v>
      </c>
      <c r="J31" s="19">
        <v>47.86</v>
      </c>
    </row>
    <row r="32" spans="1:10" x14ac:dyDescent="0.25">
      <c r="A32" s="14" t="s">
        <v>27</v>
      </c>
      <c r="B32" s="19">
        <v>1.9</v>
      </c>
      <c r="C32" s="19">
        <v>1.81</v>
      </c>
      <c r="D32" s="19">
        <v>1.72</v>
      </c>
      <c r="E32" s="19">
        <v>1.46</v>
      </c>
      <c r="F32" s="19">
        <v>2.21</v>
      </c>
      <c r="G32" s="19">
        <v>3.15</v>
      </c>
      <c r="H32" s="19">
        <v>2.4300000000000002</v>
      </c>
      <c r="I32" s="19">
        <v>2.46</v>
      </c>
      <c r="J32" s="19">
        <v>3.58</v>
      </c>
    </row>
    <row r="33" spans="1:10" x14ac:dyDescent="0.25">
      <c r="A33" s="14" t="s">
        <v>16</v>
      </c>
      <c r="B33" s="19">
        <f>SUM(B28:B32)</f>
        <v>99.990000000000009</v>
      </c>
      <c r="C33" s="19">
        <v>100</v>
      </c>
      <c r="D33" s="19">
        <v>100</v>
      </c>
      <c r="E33" s="19">
        <v>100</v>
      </c>
      <c r="F33" s="19">
        <v>100</v>
      </c>
      <c r="G33" s="19">
        <v>100</v>
      </c>
      <c r="H33" s="19">
        <v>100</v>
      </c>
      <c r="I33" s="19">
        <v>100</v>
      </c>
      <c r="J33" s="19">
        <v>100</v>
      </c>
    </row>
    <row r="34" spans="1:10" x14ac:dyDescent="0.25">
      <c r="A34" t="s">
        <v>35</v>
      </c>
      <c r="B34" s="20"/>
      <c r="C34" s="20"/>
      <c r="D34" s="20"/>
      <c r="E34" s="20"/>
      <c r="F34" s="20"/>
      <c r="G34" s="20"/>
      <c r="H34" s="20"/>
      <c r="I34" s="20"/>
      <c r="J34" s="20"/>
    </row>
    <row r="35" spans="1:10" x14ac:dyDescent="0.25">
      <c r="A35" s="14" t="s">
        <v>18</v>
      </c>
      <c r="B35" s="21">
        <v>5.66</v>
      </c>
      <c r="C35" s="21">
        <v>5.88</v>
      </c>
      <c r="D35" s="21">
        <v>4</v>
      </c>
      <c r="E35" s="21">
        <v>2.91</v>
      </c>
      <c r="F35" s="21">
        <v>2.82</v>
      </c>
      <c r="G35" s="21">
        <v>2.77</v>
      </c>
      <c r="H35" s="21">
        <v>2.79</v>
      </c>
      <c r="I35" s="21">
        <v>2.54</v>
      </c>
      <c r="J35" s="21">
        <v>2.4700000000000002</v>
      </c>
    </row>
    <row r="36" spans="1:10" x14ac:dyDescent="0.25">
      <c r="A36" s="14" t="s">
        <v>17</v>
      </c>
      <c r="B36" s="21">
        <v>22.68</v>
      </c>
      <c r="C36" s="21">
        <v>19.940000000000001</v>
      </c>
      <c r="D36" s="21">
        <v>18.27</v>
      </c>
      <c r="E36" s="21">
        <v>13.64</v>
      </c>
      <c r="F36" s="21">
        <v>12.72</v>
      </c>
      <c r="G36" s="21">
        <v>11.15</v>
      </c>
      <c r="H36" s="21">
        <v>12.52</v>
      </c>
      <c r="I36" s="21">
        <v>9.57</v>
      </c>
      <c r="J36" s="21">
        <v>7.55</v>
      </c>
    </row>
    <row r="37" spans="1:10" x14ac:dyDescent="0.25">
      <c r="A37" s="14" t="s">
        <v>25</v>
      </c>
      <c r="B37" s="21">
        <v>31.08</v>
      </c>
      <c r="C37" s="21">
        <v>25.72</v>
      </c>
      <c r="D37" s="21">
        <v>27.34</v>
      </c>
      <c r="E37" s="21">
        <v>27.91</v>
      </c>
      <c r="F37" s="21">
        <v>28.01</v>
      </c>
      <c r="G37" s="21">
        <v>27.35</v>
      </c>
      <c r="H37" s="21">
        <v>28.81</v>
      </c>
      <c r="I37" s="21">
        <v>28.12</v>
      </c>
      <c r="J37" s="21">
        <v>27.46</v>
      </c>
    </row>
    <row r="38" spans="1:10" x14ac:dyDescent="0.25">
      <c r="A38" s="14" t="s">
        <v>26</v>
      </c>
      <c r="B38" s="21">
        <v>38.99</v>
      </c>
      <c r="C38" s="21">
        <v>45.49</v>
      </c>
      <c r="D38" s="21">
        <v>48.12</v>
      </c>
      <c r="E38" s="21">
        <v>53.15</v>
      </c>
      <c r="F38" s="21">
        <v>53.63</v>
      </c>
      <c r="G38" s="21">
        <v>56.02</v>
      </c>
      <c r="H38" s="21">
        <v>52.11</v>
      </c>
      <c r="I38" s="21">
        <v>56.23</v>
      </c>
      <c r="J38" s="21">
        <v>58.62</v>
      </c>
    </row>
    <row r="39" spans="1:10" x14ac:dyDescent="0.25">
      <c r="A39" s="14" t="s">
        <v>27</v>
      </c>
      <c r="B39" s="21">
        <v>2</v>
      </c>
      <c r="C39" s="21">
        <v>2.97</v>
      </c>
      <c r="D39" s="21">
        <v>2.27</v>
      </c>
      <c r="E39" s="21">
        <v>2.39</v>
      </c>
      <c r="F39" s="21">
        <v>2.82</v>
      </c>
      <c r="G39" s="21">
        <v>2.71</v>
      </c>
      <c r="H39" s="21">
        <v>3.76</v>
      </c>
      <c r="I39" s="21">
        <v>3.55</v>
      </c>
      <c r="J39" s="21">
        <v>3.9</v>
      </c>
    </row>
    <row r="40" spans="1:10" x14ac:dyDescent="0.25">
      <c r="A40" s="14" t="s">
        <v>16</v>
      </c>
      <c r="B40" s="19">
        <f>SUM(B35:B39)</f>
        <v>100.41</v>
      </c>
      <c r="C40" s="19">
        <v>100</v>
      </c>
      <c r="D40" s="19">
        <v>100</v>
      </c>
      <c r="E40" s="19">
        <v>100</v>
      </c>
      <c r="F40" s="19">
        <v>100</v>
      </c>
      <c r="G40" s="19">
        <v>100</v>
      </c>
      <c r="H40" s="19">
        <v>100</v>
      </c>
      <c r="I40" s="19">
        <v>100</v>
      </c>
      <c r="J40" s="19">
        <v>100</v>
      </c>
    </row>
    <row r="41" spans="1:10" x14ac:dyDescent="0.25">
      <c r="A41" t="s">
        <v>36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14" t="s">
        <v>18</v>
      </c>
      <c r="B42" s="19">
        <v>7.29</v>
      </c>
      <c r="C42" s="19">
        <v>5.78</v>
      </c>
      <c r="D42" s="19">
        <v>4.5999999999999996</v>
      </c>
      <c r="E42" s="19">
        <v>4.41</v>
      </c>
      <c r="F42" s="19">
        <v>3.93</v>
      </c>
      <c r="G42" s="19">
        <v>3.23</v>
      </c>
      <c r="H42" s="19">
        <v>4.13</v>
      </c>
      <c r="I42" s="19">
        <v>3.6</v>
      </c>
      <c r="J42" s="19">
        <v>3.75</v>
      </c>
    </row>
    <row r="43" spans="1:10" x14ac:dyDescent="0.25">
      <c r="A43" s="14" t="s">
        <v>17</v>
      </c>
      <c r="B43" s="19">
        <v>23.32</v>
      </c>
      <c r="C43" s="19">
        <v>19.940000000000001</v>
      </c>
      <c r="D43" s="19">
        <v>18.010000000000002</v>
      </c>
      <c r="E43" s="19">
        <v>17.600000000000001</v>
      </c>
      <c r="F43" s="19">
        <v>14.7</v>
      </c>
      <c r="G43" s="19">
        <v>14.26</v>
      </c>
      <c r="H43" s="19">
        <v>12.25</v>
      </c>
      <c r="I43" s="19">
        <v>10.17</v>
      </c>
      <c r="J43" s="19">
        <v>11.09</v>
      </c>
    </row>
    <row r="44" spans="1:10" x14ac:dyDescent="0.25">
      <c r="A44" s="14" t="s">
        <v>25</v>
      </c>
      <c r="B44" s="19">
        <v>29.4</v>
      </c>
      <c r="C44" s="19">
        <v>30.75</v>
      </c>
      <c r="D44" s="19">
        <v>28.85</v>
      </c>
      <c r="E44" s="19">
        <v>28.15</v>
      </c>
      <c r="F44" s="19">
        <v>28.65</v>
      </c>
      <c r="G44" s="19">
        <v>25.58</v>
      </c>
      <c r="H44" s="19">
        <v>25.86</v>
      </c>
      <c r="I44" s="19">
        <v>26.69</v>
      </c>
      <c r="J44" s="19">
        <v>25.82</v>
      </c>
    </row>
    <row r="45" spans="1:10" x14ac:dyDescent="0.25">
      <c r="A45" s="14" t="s">
        <v>26</v>
      </c>
      <c r="B45" s="19">
        <v>37.26</v>
      </c>
      <c r="C45" s="19">
        <v>40.67</v>
      </c>
      <c r="D45" s="19">
        <v>44.43</v>
      </c>
      <c r="E45" s="19">
        <v>46.72</v>
      </c>
      <c r="F45" s="19">
        <v>49.49</v>
      </c>
      <c r="G45" s="19">
        <v>52.83</v>
      </c>
      <c r="H45" s="19">
        <v>54.03</v>
      </c>
      <c r="I45" s="19">
        <v>54.45</v>
      </c>
      <c r="J45" s="19">
        <v>54.74</v>
      </c>
    </row>
    <row r="46" spans="1:10" x14ac:dyDescent="0.25">
      <c r="A46" s="14" t="s">
        <v>27</v>
      </c>
      <c r="B46" s="19">
        <v>2.74</v>
      </c>
      <c r="C46" s="19">
        <v>2.87</v>
      </c>
      <c r="D46" s="19">
        <v>4.1100000000000003</v>
      </c>
      <c r="E46" s="19">
        <v>3.12</v>
      </c>
      <c r="F46" s="19">
        <v>3.23</v>
      </c>
      <c r="G46" s="19">
        <v>4.09</v>
      </c>
      <c r="H46" s="19">
        <v>3.73</v>
      </c>
      <c r="I46" s="19">
        <v>5.08</v>
      </c>
      <c r="J46" s="19">
        <v>4.6100000000000003</v>
      </c>
    </row>
    <row r="47" spans="1:10" x14ac:dyDescent="0.25">
      <c r="A47" s="14" t="s">
        <v>16</v>
      </c>
      <c r="B47" s="19">
        <f>SUM(B42:B46)</f>
        <v>100.00999999999999</v>
      </c>
      <c r="C47" s="19">
        <v>100</v>
      </c>
      <c r="D47" s="19">
        <v>100</v>
      </c>
      <c r="E47" s="19">
        <v>100</v>
      </c>
      <c r="F47" s="19">
        <v>100</v>
      </c>
      <c r="G47" s="19">
        <v>100</v>
      </c>
      <c r="H47" s="19">
        <v>100</v>
      </c>
      <c r="I47" s="19">
        <v>100</v>
      </c>
      <c r="J47" s="19">
        <v>100</v>
      </c>
    </row>
    <row r="48" spans="1:10" x14ac:dyDescent="0.25">
      <c r="A48" t="s">
        <v>37</v>
      </c>
      <c r="B48" s="20"/>
      <c r="C48" s="20"/>
      <c r="D48" s="20"/>
      <c r="E48" s="20"/>
      <c r="F48" s="20"/>
      <c r="G48" s="20"/>
      <c r="H48" s="20"/>
      <c r="I48" s="20"/>
      <c r="J48" s="20"/>
    </row>
    <row r="49" spans="1:10" x14ac:dyDescent="0.25">
      <c r="A49" s="14" t="s">
        <v>18</v>
      </c>
      <c r="B49" s="19">
        <v>3.88</v>
      </c>
      <c r="C49" s="19">
        <v>4.53</v>
      </c>
      <c r="D49" s="19">
        <v>4.47</v>
      </c>
      <c r="E49" s="19">
        <v>3.01</v>
      </c>
      <c r="F49" s="19">
        <v>2.37</v>
      </c>
      <c r="G49" s="19">
        <v>2.34</v>
      </c>
      <c r="H49" s="19">
        <v>2.57</v>
      </c>
      <c r="I49" s="19">
        <v>2.42</v>
      </c>
      <c r="J49" s="19">
        <v>2.2000000000000002</v>
      </c>
    </row>
    <row r="50" spans="1:10" x14ac:dyDescent="0.25">
      <c r="A50" s="14" t="s">
        <v>17</v>
      </c>
      <c r="B50" s="19">
        <v>17.73</v>
      </c>
      <c r="C50" s="19">
        <v>14.45</v>
      </c>
      <c r="D50" s="19">
        <v>12.94</v>
      </c>
      <c r="E50" s="19">
        <v>11.29</v>
      </c>
      <c r="F50" s="19">
        <v>10.28</v>
      </c>
      <c r="G50" s="19">
        <v>9.52</v>
      </c>
      <c r="H50" s="19">
        <v>7.91</v>
      </c>
      <c r="I50" s="19">
        <v>6.16</v>
      </c>
      <c r="J50" s="19">
        <v>7.04</v>
      </c>
    </row>
    <row r="51" spans="1:10" x14ac:dyDescent="0.25">
      <c r="A51" s="14" t="s">
        <v>25</v>
      </c>
      <c r="B51" s="19">
        <v>27.6</v>
      </c>
      <c r="C51" s="19">
        <v>25.82</v>
      </c>
      <c r="D51" s="19">
        <v>23.79</v>
      </c>
      <c r="E51" s="19">
        <v>24.3</v>
      </c>
      <c r="F51" s="19">
        <v>23.11</v>
      </c>
      <c r="G51" s="19">
        <v>21.45</v>
      </c>
      <c r="H51" s="19">
        <v>21.21</v>
      </c>
      <c r="I51" s="19">
        <v>21.99</v>
      </c>
      <c r="J51" s="19">
        <v>22.5</v>
      </c>
    </row>
    <row r="52" spans="1:10" x14ac:dyDescent="0.25">
      <c r="A52" s="14" t="s">
        <v>26</v>
      </c>
      <c r="B52" s="19">
        <v>47.15</v>
      </c>
      <c r="C52" s="19">
        <v>51.64</v>
      </c>
      <c r="D52" s="19">
        <v>55.76</v>
      </c>
      <c r="E52" s="19">
        <v>58.01</v>
      </c>
      <c r="F52" s="19">
        <v>60.87</v>
      </c>
      <c r="G52" s="19">
        <v>62.25</v>
      </c>
      <c r="H52" s="19">
        <v>62.77</v>
      </c>
      <c r="I52" s="19">
        <v>65.510000000000005</v>
      </c>
      <c r="J52" s="19">
        <v>62.69</v>
      </c>
    </row>
    <row r="53" spans="1:10" x14ac:dyDescent="0.25">
      <c r="A53" s="14" t="s">
        <v>27</v>
      </c>
      <c r="B53" s="19">
        <v>3.64</v>
      </c>
      <c r="C53" s="19">
        <v>3.57</v>
      </c>
      <c r="D53" s="19">
        <v>3.04</v>
      </c>
      <c r="E53" s="19">
        <v>3.38</v>
      </c>
      <c r="F53" s="19">
        <v>3.37</v>
      </c>
      <c r="G53" s="19">
        <v>4.4400000000000004</v>
      </c>
      <c r="H53" s="19">
        <v>5.53</v>
      </c>
      <c r="I53" s="19">
        <v>3.91</v>
      </c>
      <c r="J53" s="19">
        <v>5.57</v>
      </c>
    </row>
    <row r="54" spans="1:10" x14ac:dyDescent="0.25">
      <c r="A54" s="14" t="s">
        <v>16</v>
      </c>
      <c r="B54" s="19">
        <f>SUM(B49:B53)</f>
        <v>100</v>
      </c>
      <c r="C54" s="19">
        <v>100</v>
      </c>
      <c r="D54" s="19">
        <v>100</v>
      </c>
      <c r="E54" s="19">
        <v>100</v>
      </c>
      <c r="F54" s="19">
        <v>100</v>
      </c>
      <c r="G54" s="19">
        <v>100</v>
      </c>
      <c r="H54" s="19">
        <v>100</v>
      </c>
      <c r="I54" s="19">
        <v>100</v>
      </c>
      <c r="J54" s="19">
        <v>100</v>
      </c>
    </row>
    <row r="55" spans="1:10" x14ac:dyDescent="0.25">
      <c r="A55" t="s">
        <v>38</v>
      </c>
      <c r="B55" s="20"/>
      <c r="C55" s="20"/>
      <c r="D55" s="20"/>
      <c r="E55" s="20"/>
      <c r="F55" s="20"/>
      <c r="G55" s="20"/>
      <c r="H55" s="20"/>
      <c r="I55" s="20"/>
      <c r="J55" s="20"/>
    </row>
    <row r="56" spans="1:10" x14ac:dyDescent="0.25">
      <c r="A56" s="14" t="s">
        <v>18</v>
      </c>
      <c r="B56" s="19">
        <v>7.26</v>
      </c>
      <c r="C56" s="19">
        <v>4.3600000000000003</v>
      </c>
      <c r="D56" s="19">
        <v>4.66</v>
      </c>
      <c r="E56" s="19">
        <v>4.1100000000000003</v>
      </c>
      <c r="F56" s="19">
        <v>3</v>
      </c>
      <c r="G56" s="19">
        <v>3.15</v>
      </c>
      <c r="H56" s="19">
        <v>3</v>
      </c>
      <c r="I56" s="19">
        <v>2</v>
      </c>
      <c r="J56" s="19">
        <v>2</v>
      </c>
    </row>
    <row r="57" spans="1:10" x14ac:dyDescent="0.25">
      <c r="A57" s="14" t="s">
        <v>17</v>
      </c>
      <c r="B57" s="19">
        <v>19.21</v>
      </c>
      <c r="C57" s="19">
        <v>16.440000000000001</v>
      </c>
      <c r="D57" s="19">
        <v>12.37</v>
      </c>
      <c r="E57" s="19">
        <v>14.34</v>
      </c>
      <c r="F57" s="19">
        <v>10.83</v>
      </c>
      <c r="G57" s="19">
        <v>10.7</v>
      </c>
      <c r="H57" s="19">
        <v>11.07</v>
      </c>
      <c r="I57" s="19">
        <v>11.35</v>
      </c>
      <c r="J57" s="19">
        <v>9.3800000000000008</v>
      </c>
    </row>
    <row r="58" spans="1:10" x14ac:dyDescent="0.25">
      <c r="A58" s="14" t="s">
        <v>25</v>
      </c>
      <c r="B58" s="19">
        <v>28.68</v>
      </c>
      <c r="C58" s="19">
        <v>26.22</v>
      </c>
      <c r="D58" s="19">
        <v>28.4</v>
      </c>
      <c r="E58" s="19">
        <v>22.67</v>
      </c>
      <c r="F58" s="19">
        <v>25.98</v>
      </c>
      <c r="G58" s="19">
        <v>24.36</v>
      </c>
      <c r="H58" s="19">
        <v>26.16</v>
      </c>
      <c r="I58" s="19">
        <v>23.6</v>
      </c>
      <c r="J58" s="19">
        <v>24.12</v>
      </c>
    </row>
    <row r="59" spans="1:10" x14ac:dyDescent="0.25">
      <c r="A59" s="14" t="s">
        <v>26</v>
      </c>
      <c r="B59" s="19">
        <v>41.36</v>
      </c>
      <c r="C59" s="19">
        <v>49.96</v>
      </c>
      <c r="D59" s="19">
        <v>51.01</v>
      </c>
      <c r="E59" s="19">
        <v>53.86</v>
      </c>
      <c r="F59" s="19">
        <v>55.36</v>
      </c>
      <c r="G59" s="19">
        <v>57.4</v>
      </c>
      <c r="H59" s="19">
        <v>55.74</v>
      </c>
      <c r="I59" s="19">
        <v>55.96</v>
      </c>
      <c r="J59" s="19">
        <v>59.48</v>
      </c>
    </row>
    <row r="60" spans="1:10" x14ac:dyDescent="0.25">
      <c r="A60" s="14" t="s">
        <v>27</v>
      </c>
      <c r="B60" s="19">
        <v>3.49</v>
      </c>
      <c r="C60" s="19">
        <v>3.02</v>
      </c>
      <c r="D60" s="19">
        <v>3.55</v>
      </c>
      <c r="E60" s="19">
        <v>5.01</v>
      </c>
      <c r="F60" s="19">
        <v>5.05</v>
      </c>
      <c r="G60" s="19">
        <v>4.3899999999999997</v>
      </c>
      <c r="H60" s="19">
        <v>4.24</v>
      </c>
      <c r="I60" s="19">
        <v>7.08</v>
      </c>
      <c r="J60" s="19">
        <v>4.95</v>
      </c>
    </row>
    <row r="61" spans="1:10" x14ac:dyDescent="0.25">
      <c r="A61" s="14" t="s">
        <v>16</v>
      </c>
      <c r="B61" s="19">
        <f>SUM(B56:B60)</f>
        <v>99.999999999999986</v>
      </c>
      <c r="C61" s="19">
        <v>100</v>
      </c>
      <c r="D61" s="19">
        <v>100</v>
      </c>
      <c r="E61" s="19">
        <v>100</v>
      </c>
      <c r="F61" s="19">
        <v>100</v>
      </c>
      <c r="G61" s="19">
        <v>100</v>
      </c>
      <c r="H61" s="19">
        <v>100</v>
      </c>
      <c r="I61" s="19">
        <v>100</v>
      </c>
      <c r="J61" s="19">
        <v>100</v>
      </c>
    </row>
    <row r="62" spans="1:10" x14ac:dyDescent="0.25">
      <c r="A62" s="8" t="s">
        <v>39</v>
      </c>
      <c r="B62" s="22"/>
      <c r="C62" s="22"/>
      <c r="D62" s="22"/>
      <c r="E62" s="22"/>
      <c r="F62" s="22"/>
      <c r="G62" s="22"/>
      <c r="H62" s="22"/>
      <c r="I62" s="22"/>
      <c r="J62" s="22"/>
    </row>
    <row r="63" spans="1:10" x14ac:dyDescent="0.25">
      <c r="A63" s="14" t="s">
        <v>18</v>
      </c>
      <c r="B63" s="19">
        <v>5.87</v>
      </c>
      <c r="C63" s="19">
        <v>3.84</v>
      </c>
      <c r="D63" s="19">
        <v>3</v>
      </c>
      <c r="E63" s="19">
        <v>2.97</v>
      </c>
      <c r="F63" s="19">
        <v>2.39</v>
      </c>
      <c r="G63" s="19">
        <v>2.13</v>
      </c>
      <c r="H63" s="19">
        <v>2.85</v>
      </c>
      <c r="I63" s="19">
        <v>2.74</v>
      </c>
      <c r="J63" s="19">
        <v>2.0299999999999998</v>
      </c>
    </row>
    <row r="64" spans="1:10" x14ac:dyDescent="0.25">
      <c r="A64" s="14" t="s">
        <v>17</v>
      </c>
      <c r="B64" s="19">
        <v>26.52</v>
      </c>
      <c r="C64" s="19">
        <v>23.46</v>
      </c>
      <c r="D64" s="19">
        <v>18.18</v>
      </c>
      <c r="E64" s="19">
        <v>17.37</v>
      </c>
      <c r="F64" s="19">
        <v>18.55</v>
      </c>
      <c r="G64" s="19">
        <v>18.13</v>
      </c>
      <c r="H64" s="19">
        <v>15.49</v>
      </c>
      <c r="I64" s="19">
        <v>14.48</v>
      </c>
      <c r="J64" s="19">
        <v>12.68</v>
      </c>
    </row>
    <row r="65" spans="1:11" x14ac:dyDescent="0.25">
      <c r="A65" s="14" t="s">
        <v>25</v>
      </c>
      <c r="B65" s="19">
        <v>27.18</v>
      </c>
      <c r="C65" s="19">
        <v>26.12</v>
      </c>
      <c r="D65" s="19">
        <v>28.7</v>
      </c>
      <c r="E65" s="19">
        <v>29.15</v>
      </c>
      <c r="F65" s="19">
        <v>27.89</v>
      </c>
      <c r="G65" s="19">
        <v>26.99</v>
      </c>
      <c r="H65" s="19">
        <v>28.85</v>
      </c>
      <c r="I65" s="19">
        <v>28.22</v>
      </c>
      <c r="J65" s="19">
        <v>29.73</v>
      </c>
    </row>
    <row r="66" spans="1:11" x14ac:dyDescent="0.25">
      <c r="A66" s="14" t="s">
        <v>26</v>
      </c>
      <c r="B66" s="19">
        <v>38.229999999999997</v>
      </c>
      <c r="C66" s="19">
        <v>44.47</v>
      </c>
      <c r="D66" s="19">
        <v>47.08</v>
      </c>
      <c r="E66" s="19">
        <v>47.59</v>
      </c>
      <c r="F66" s="19">
        <v>48.49</v>
      </c>
      <c r="G66" s="19">
        <v>49.47</v>
      </c>
      <c r="H66" s="19">
        <v>49.09</v>
      </c>
      <c r="I66" s="19">
        <v>51.22</v>
      </c>
      <c r="J66" s="19">
        <v>52.46</v>
      </c>
    </row>
    <row r="67" spans="1:11" x14ac:dyDescent="0.25">
      <c r="A67" s="16" t="s">
        <v>27</v>
      </c>
      <c r="B67" s="23">
        <v>2.19</v>
      </c>
      <c r="C67" s="23">
        <v>2.11</v>
      </c>
      <c r="D67" s="23">
        <v>3.04</v>
      </c>
      <c r="E67" s="23">
        <v>2.92</v>
      </c>
      <c r="F67" s="23">
        <v>2.68</v>
      </c>
      <c r="G67" s="23">
        <v>3.28</v>
      </c>
      <c r="H67" s="23">
        <v>3.71</v>
      </c>
      <c r="I67" s="23">
        <v>3.34</v>
      </c>
      <c r="J67" s="23">
        <v>3.1</v>
      </c>
    </row>
    <row r="68" spans="1:11" x14ac:dyDescent="0.25">
      <c r="A68" s="15" t="s">
        <v>16</v>
      </c>
      <c r="B68" s="24">
        <f>SUM(B63:B67)</f>
        <v>99.99</v>
      </c>
      <c r="C68" s="24">
        <v>100</v>
      </c>
      <c r="D68" s="24">
        <v>100</v>
      </c>
      <c r="E68" s="24">
        <v>100</v>
      </c>
      <c r="F68" s="24">
        <v>100</v>
      </c>
      <c r="G68" s="24">
        <v>100</v>
      </c>
      <c r="H68" s="24">
        <v>100</v>
      </c>
      <c r="I68" s="24">
        <v>100</v>
      </c>
      <c r="J68" s="24">
        <v>100</v>
      </c>
    </row>
    <row r="69" spans="1:11" x14ac:dyDescent="0.25">
      <c r="A69" s="9" t="s">
        <v>11</v>
      </c>
    </row>
    <row r="70" spans="1:11" x14ac:dyDescent="0.25">
      <c r="A70" s="28" t="str">
        <f>Ficha!$B$7</f>
        <v>Pesquisa Nacional por Amostra de Domicílios (PNAD)</v>
      </c>
      <c r="B70" s="28"/>
      <c r="C70" s="28"/>
      <c r="D70" s="28"/>
      <c r="E70" s="28"/>
      <c r="F70" s="28"/>
      <c r="G70" s="28"/>
      <c r="H70" s="28"/>
      <c r="I70" s="28"/>
      <c r="J70" s="28"/>
      <c r="K70" s="13"/>
    </row>
    <row r="71" spans="1:11" x14ac:dyDescent="0.25">
      <c r="A71" t="s">
        <v>10</v>
      </c>
    </row>
    <row r="72" spans="1:11" x14ac:dyDescent="0.25">
      <c r="A72" s="28" t="str">
        <f>Ficha!$B$12</f>
        <v>1. As proporções são calculadas desconsiderando os casos sem declaração e os não aplicáveis.</v>
      </c>
      <c r="B72" s="28"/>
      <c r="C72" s="28"/>
      <c r="D72" s="28"/>
      <c r="E72" s="28"/>
      <c r="F72" s="28"/>
      <c r="G72" s="28"/>
      <c r="H72" s="28"/>
      <c r="I72" s="28"/>
      <c r="J72" s="28"/>
      <c r="K72" s="13"/>
    </row>
    <row r="73" spans="1:11" x14ac:dyDescent="0.25">
      <c r="A73" s="28" t="str">
        <f>Ficha!$B$13</f>
        <v>2. Informações da PNAD não disponíveis, até o ano de 2003, para as áreas rurais de RO, AC, AM, RR, PA e AP.</v>
      </c>
      <c r="B73" s="28"/>
      <c r="C73" s="28"/>
      <c r="D73" s="28"/>
      <c r="E73" s="28"/>
      <c r="F73" s="28"/>
      <c r="G73" s="28"/>
      <c r="H73" s="28"/>
      <c r="I73" s="28"/>
      <c r="J73" s="28"/>
      <c r="K73" s="13"/>
    </row>
    <row r="74" spans="1:11" x14ac:dyDescent="0.25">
      <c r="A74" s="28" t="str">
        <f>Ficha!$B$14</f>
        <v>3. Os valores das PNAD 2001 a 2009 foram produzidos considerando os dados da revisão 2008 da projeção da população do Brasil.</v>
      </c>
      <c r="B74" s="28"/>
      <c r="C74" s="28"/>
      <c r="D74" s="28"/>
      <c r="E74" s="28"/>
      <c r="F74" s="28"/>
      <c r="G74" s="28"/>
      <c r="H74" s="28"/>
      <c r="I74" s="28"/>
      <c r="J74" s="28"/>
      <c r="K74" s="13"/>
    </row>
    <row r="76" spans="1:11" x14ac:dyDescent="0.25">
      <c r="A76" t="s">
        <v>12</v>
      </c>
      <c r="B76" s="1">
        <f>Ficha!$B$16</f>
        <v>41364</v>
      </c>
    </row>
    <row r="77" spans="1:11" x14ac:dyDescent="0.25">
      <c r="B77" s="1" t="str">
        <f>Ficha!$B$17</f>
        <v>CEPI-DSS/ ENSP/FIOCRUZ</v>
      </c>
    </row>
  </sheetData>
  <mergeCells count="4">
    <mergeCell ref="A72:J72"/>
    <mergeCell ref="A70:J70"/>
    <mergeCell ref="A73:J73"/>
    <mergeCell ref="A74:J74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10" customFormat="1" ht="18.75" x14ac:dyDescent="0.3">
      <c r="A1" s="10" t="str">
        <f>Ficha!A2</f>
        <v>Determinantes Sociais de Saúde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s="10" customFormat="1" ht="18.75" x14ac:dyDescent="0.3">
      <c r="A2" s="10" t="str">
        <f>Ficha!A3</f>
        <v>Indicadores socioeconômicos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s="12" customFormat="1" ht="18.75" x14ac:dyDescent="0.3">
      <c r="A3" s="12" t="str">
        <f>Ficha!A4</f>
        <v>Ind010213RM - Distribuição proporcional da população (18 a 24 anos), por ano, segundo região metropolitana e escolaridade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s="10" customFormat="1" ht="18.75" x14ac:dyDescent="0.3">
      <c r="A4" s="10" t="s">
        <v>15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x14ac:dyDescent="0.25"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x14ac:dyDescent="0.25"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59" spans="1:11" x14ac:dyDescent="0.25">
      <c r="A59" s="9" t="s">
        <v>11</v>
      </c>
    </row>
    <row r="60" spans="1:11" x14ac:dyDescent="0.25">
      <c r="A60" s="28" t="str">
        <f>Ficha!$B$7</f>
        <v>Pesquisa Nacional por Amostra de Domicílios (PNAD)</v>
      </c>
      <c r="B60" s="28"/>
      <c r="C60" s="28"/>
      <c r="D60" s="28"/>
      <c r="E60" s="28"/>
      <c r="F60" s="28"/>
      <c r="G60" s="28"/>
      <c r="H60" s="28"/>
      <c r="I60" s="28"/>
      <c r="J60" s="28"/>
      <c r="K60" s="13"/>
    </row>
    <row r="61" spans="1:11" x14ac:dyDescent="0.25">
      <c r="A61" t="s">
        <v>10</v>
      </c>
    </row>
    <row r="62" spans="1:11" x14ac:dyDescent="0.25">
      <c r="A62" s="28" t="str">
        <f>Ficha!$B$12</f>
        <v>1. As proporções são calculadas desconsiderando os casos sem declaração e os não aplicáveis.</v>
      </c>
      <c r="B62" s="28"/>
      <c r="C62" s="28"/>
      <c r="D62" s="28"/>
      <c r="E62" s="28"/>
      <c r="F62" s="28"/>
      <c r="G62" s="28"/>
      <c r="H62" s="28"/>
      <c r="I62" s="28"/>
      <c r="J62" s="28"/>
      <c r="K62" s="13"/>
    </row>
    <row r="63" spans="1:11" x14ac:dyDescent="0.25">
      <c r="A63" s="28" t="str">
        <f>Ficha!$B$13</f>
        <v>2. Informações da PNAD não disponíveis, até o ano de 2003, para as áreas rurais de RO, AC, AM, RR, PA e AP.</v>
      </c>
      <c r="B63" s="28"/>
      <c r="C63" s="28"/>
      <c r="D63" s="28"/>
      <c r="E63" s="28"/>
      <c r="F63" s="28"/>
      <c r="G63" s="28"/>
      <c r="H63" s="28"/>
      <c r="I63" s="28"/>
      <c r="J63" s="28"/>
      <c r="K63" s="13"/>
    </row>
    <row r="64" spans="1:11" x14ac:dyDescent="0.25">
      <c r="A64" s="28" t="str">
        <f>Ficha!$B$14</f>
        <v>3. Os valores das PNAD 2001 a 2009 foram produzidos considerando os dados da revisão 2008 da projeção da população do Brasil.</v>
      </c>
      <c r="B64" s="28"/>
      <c r="C64" s="28"/>
      <c r="D64" s="28"/>
      <c r="E64" s="28"/>
      <c r="F64" s="28"/>
      <c r="G64" s="28"/>
      <c r="H64" s="28"/>
      <c r="I64" s="28"/>
      <c r="J64" s="28"/>
      <c r="K64" s="13"/>
    </row>
    <row r="66" spans="1:2" x14ac:dyDescent="0.25">
      <c r="A66" t="s">
        <v>12</v>
      </c>
      <c r="B66" s="1">
        <f>Ficha!$B$16</f>
        <v>41364</v>
      </c>
    </row>
    <row r="67" spans="1:2" x14ac:dyDescent="0.25">
      <c r="B67" s="1" t="str">
        <f>Ficha!$B$17</f>
        <v>CEPI-DSS/ ENSP/FIOCRUZ</v>
      </c>
    </row>
  </sheetData>
  <mergeCells count="4">
    <mergeCell ref="A62:J62"/>
    <mergeCell ref="A63:J63"/>
    <mergeCell ref="A60:J60"/>
    <mergeCell ref="A64:J64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2013-04-29T16:40:45Z</cp:lastPrinted>
  <dcterms:created xsi:type="dcterms:W3CDTF">2011-12-20T12:08:29Z</dcterms:created>
  <dcterms:modified xsi:type="dcterms:W3CDTF">2013-04-29T16:40:50Z</dcterms:modified>
</cp:coreProperties>
</file>