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charts/chart5.xml" ContentType="application/vnd.openxmlformats-officedocument.drawingml.chart+xml"/>
  <Override PartName="/xl/drawings/drawing7.xml" ContentType="application/vnd.openxmlformats-officedocument.drawingml.chartshapes+xml"/>
  <Override PartName="/xl/charts/chart6.xml" ContentType="application/vnd.openxmlformats-officedocument.drawingml.chart+xml"/>
  <Override PartName="/xl/drawings/drawing8.xml" ContentType="application/vnd.openxmlformats-officedocument.drawingml.chartshapes+xml"/>
  <Override PartName="/xl/charts/chart7.xml" ContentType="application/vnd.openxmlformats-officedocument.drawingml.chart+xml"/>
  <Override PartName="/xl/drawings/drawing9.xml" ContentType="application/vnd.openxmlformats-officedocument.drawingml.chartshapes+xml"/>
  <Override PartName="/xl/charts/chart8.xml" ContentType="application/vnd.openxmlformats-officedocument.drawingml.chart+xml"/>
  <Override PartName="/xl/drawings/drawing10.xml" ContentType="application/vnd.openxmlformats-officedocument.drawingml.chartshapes+xml"/>
  <Override PartName="/xl/charts/chart9.xml" ContentType="application/vnd.openxmlformats-officedocument.drawingml.chart+xml"/>
  <Override PartName="/xl/drawings/drawing11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2330" windowHeight="5940"/>
  </bookViews>
  <sheets>
    <sheet name="Ficha" sheetId="8" r:id="rId1"/>
    <sheet name="Tabela" sheetId="11" r:id="rId2"/>
    <sheet name="Gráficos" sheetId="12" r:id="rId3"/>
  </sheets>
  <definedNames>
    <definedName name="_xlnm.Print_Titles" localSheetId="2">Gráficos!$1:$4</definedName>
    <definedName name="_xlnm.Print_Titles" localSheetId="1">Tabela!$1:$5</definedName>
  </definedNames>
  <calcPr calcId="145621"/>
</workbook>
</file>

<file path=xl/calcChain.xml><?xml version="1.0" encoding="utf-8"?>
<calcChain xmlns="http://schemas.openxmlformats.org/spreadsheetml/2006/main">
  <c r="A66" i="12" l="1"/>
  <c r="A76" i="11"/>
  <c r="B69" i="12" l="1"/>
  <c r="B79" i="11"/>
  <c r="B68" i="12" l="1"/>
  <c r="B78" i="11"/>
  <c r="A65" i="12"/>
  <c r="A75" i="11"/>
  <c r="A64" i="12"/>
  <c r="A63" i="12"/>
  <c r="A62" i="12"/>
  <c r="A60" i="12"/>
  <c r="A74" i="11"/>
  <c r="A73" i="11"/>
  <c r="A72" i="11"/>
  <c r="A70" i="11"/>
  <c r="A3" i="12"/>
  <c r="A2" i="12"/>
  <c r="A1" i="12"/>
  <c r="A3" i="11"/>
  <c r="A2" i="11"/>
  <c r="A1" i="11"/>
</calcChain>
</file>

<file path=xl/sharedStrings.xml><?xml version="1.0" encoding="utf-8"?>
<sst xmlns="http://schemas.openxmlformats.org/spreadsheetml/2006/main" count="396" uniqueCount="48">
  <si>
    <t xml:space="preserve">Fonte </t>
  </si>
  <si>
    <t xml:space="preserve">Método de Cálculo </t>
  </si>
  <si>
    <t xml:space="preserve">Categorização </t>
  </si>
  <si>
    <t>Notas</t>
  </si>
  <si>
    <t>Determinantes Sociais de Saúde</t>
  </si>
  <si>
    <t>Indicador</t>
  </si>
  <si>
    <t>Descrição</t>
  </si>
  <si>
    <t>Periodicidade</t>
  </si>
  <si>
    <t>Períodos disponíveis</t>
  </si>
  <si>
    <t>Data de elaboração</t>
  </si>
  <si>
    <t>Notas:</t>
  </si>
  <si>
    <t>Fonte:</t>
  </si>
  <si>
    <t>Indicadores demográficos</t>
  </si>
  <si>
    <t>Data de elaboração:</t>
  </si>
  <si>
    <t>Índice de envelhecimento</t>
  </si>
  <si>
    <t>Número de pessoas de 60 e mais anos 1 de idade, para cada 100 pessoas menores de 15 anos de idade, na população residente em determinado espaço geográfico, no ano considerado.</t>
  </si>
  <si>
    <t>Número de pessoas residentes de 60 e mais anos de idade / Número de pessoas residentes com menos de 15 anos de idade * 100</t>
  </si>
  <si>
    <t>Região/Escolaridade</t>
  </si>
  <si>
    <t>0 a 3 anos</t>
  </si>
  <si>
    <t>4 a 7 anos</t>
  </si>
  <si>
    <t>8 a 10 anos</t>
  </si>
  <si>
    <t>11 a 14 anos</t>
  </si>
  <si>
    <t>15 anos e mais</t>
  </si>
  <si>
    <t>Total</t>
  </si>
  <si>
    <t>Pesquisa Nacional por Amostra de Domicílios (PNAD)</t>
  </si>
  <si>
    <t>Anual</t>
  </si>
  <si>
    <t>1. As proporções são calculadas desconsiderando os casos sem declaração e os não aplicáveis</t>
  </si>
  <si>
    <t xml:space="preserve">2. Informações da PNAD não disponíveis, até o ano de 2003, para as áreas rurais de RO, AC, AM, RR, PA e AP. </t>
  </si>
  <si>
    <t>...</t>
  </si>
  <si>
    <t>4. Indicador não calculado para os níveis de escolaridade de 8 anos e mais, por não ser esta escolaridade compatível com a idade do denominador.</t>
  </si>
  <si>
    <t>Região metropolitana, escolaridade</t>
  </si>
  <si>
    <t>Belém</t>
  </si>
  <si>
    <t>Fortaleza</t>
  </si>
  <si>
    <t>Recife</t>
  </si>
  <si>
    <t>Salvador</t>
  </si>
  <si>
    <t>Belo Horizonte</t>
  </si>
  <si>
    <t>Rio de Janeiro</t>
  </si>
  <si>
    <t>São Paulo</t>
  </si>
  <si>
    <t>Curitiba</t>
  </si>
  <si>
    <t>Porto Alegre</t>
  </si>
  <si>
    <t>Ind010104RM - Índice de envelhecimento da população, por ano, segundo região metropolitana e escolaridade</t>
  </si>
  <si>
    <t>CEPI-DSS/ ENSP/FIOCRUZ</t>
  </si>
  <si>
    <t>Como Citar</t>
  </si>
  <si>
    <t>2001-2009, 2011-2012</t>
  </si>
  <si>
    <t>Período:2001-2009, 2011-2012</t>
  </si>
  <si>
    <t>3. Os valores das PNAD 2001 a 2012 estão ponderados considerando os pesos amostrais disponibilizados após a publicação do Censo 2010.</t>
  </si>
  <si>
    <t>5. Não estão apresentados os dados para os anos censitários, pois os censos apresentam diferentes estruturas nas amostras e, no Censo 2010, a forma de captação da escolaridade é incompatível com a obtida na PNAD.</t>
  </si>
  <si>
    <t>Ind010104RM - Índice de envelhecimento da população, por ano, segundo região metropolitana e escolaridade [Internet]. Rio de Janeiro: Portal Determinantes Sociais da Saúde. Observatório sobre Iniquidades em Saúde. CEPI-DSS/ENSP/FIOCRUZ; 2013 Nov 30. Disponível em: http://dssbr.org/site/wp-content/uploads/2013/12/Ind010104RM-20131130.xlsx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</si>
</sst>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(* #,##0.00_);_(* \(#,##0.00\);_(* &quot;-&quot;??_);_(@_)"/>
    <numFmt numFmtId="165" formatCode="_(* #,##0.0_);_(* \(#,##0.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0070C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9">
    <xf numFmtId="0" fontId="0" fillId="0" borderId="0" xfId="0"/>
    <xf numFmtId="14" fontId="0" fillId="0" borderId="0" xfId="0" applyNumberFormat="1" applyAlignment="1">
      <alignment horizontal="left"/>
    </xf>
    <xf numFmtId="0" fontId="0" fillId="0" borderId="1" xfId="0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wrapText="1"/>
    </xf>
    <xf numFmtId="0" fontId="0" fillId="0" borderId="0" xfId="0" applyBorder="1"/>
    <xf numFmtId="0" fontId="0" fillId="0" borderId="0" xfId="0" applyFill="1" applyBorder="1"/>
    <xf numFmtId="0" fontId="2" fillId="0" borderId="0" xfId="0" applyFont="1"/>
    <xf numFmtId="0" fontId="3" fillId="0" borderId="0" xfId="0" applyFont="1"/>
    <xf numFmtId="0" fontId="4" fillId="0" borderId="0" xfId="0" applyFont="1"/>
    <xf numFmtId="0" fontId="0" fillId="0" borderId="0" xfId="0" applyFill="1" applyBorder="1" applyAlignment="1">
      <alignment wrapText="1"/>
    </xf>
    <xf numFmtId="0" fontId="0" fillId="0" borderId="0" xfId="0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4" xfId="0" applyBorder="1" applyAlignment="1">
      <alignment horizontal="left" indent="1"/>
    </xf>
    <xf numFmtId="0" fontId="0" fillId="0" borderId="0" xfId="0" applyAlignment="1">
      <alignment wrapText="1"/>
    </xf>
    <xf numFmtId="165" fontId="1" fillId="0" borderId="0" xfId="1" applyNumberFormat="1" applyFont="1" applyAlignment="1">
      <alignment horizontal="right"/>
    </xf>
    <xf numFmtId="165" fontId="0" fillId="0" borderId="0" xfId="2" applyNumberFormat="1" applyFont="1" applyAlignment="1">
      <alignment horizontal="right"/>
    </xf>
    <xf numFmtId="165" fontId="0" fillId="0" borderId="0" xfId="0" applyNumberFormat="1" applyAlignment="1">
      <alignment horizontal="right"/>
    </xf>
    <xf numFmtId="165" fontId="1" fillId="0" borderId="0" xfId="2" applyNumberFormat="1" applyFont="1" applyAlignment="1">
      <alignment horizontal="right"/>
    </xf>
    <xf numFmtId="165" fontId="1" fillId="0" borderId="0" xfId="1" applyNumberFormat="1" applyFont="1" applyBorder="1" applyAlignment="1">
      <alignment horizontal="right"/>
    </xf>
    <xf numFmtId="165" fontId="1" fillId="0" borderId="0" xfId="2" applyNumberFormat="1" applyFont="1" applyBorder="1" applyAlignment="1">
      <alignment horizontal="right"/>
    </xf>
    <xf numFmtId="165" fontId="1" fillId="0" borderId="4" xfId="2" applyNumberFormat="1" applyFont="1" applyBorder="1" applyAlignment="1">
      <alignment horizontal="right"/>
    </xf>
    <xf numFmtId="14" fontId="0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0" fillId="0" borderId="0" xfId="0" applyFill="1" applyBorder="1" applyAlignment="1">
      <alignment horizontal="left" wrapText="1" indent="1"/>
    </xf>
  </cellXfs>
  <cellStyles count="3">
    <cellStyle name="Normal" xfId="0" builtinId="0"/>
    <cellStyle name="Vírgula" xfId="1" builtinId="3"/>
    <cellStyle name="Vírgula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Tabela!$A$7</c:f>
              <c:strCache>
                <c:ptCount val="1"/>
                <c:pt idx="0">
                  <c:v>0 a 3 anos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</c:numCache>
            </c:numRef>
          </c:cat>
          <c:val>
            <c:numRef>
              <c:f>Tabela!$B$7:$L$7</c:f>
              <c:numCache>
                <c:formatCode>_(* #,##0.0_);_(* \(#,##0.0\);_(* "-"??_);_(@_)</c:formatCode>
                <c:ptCount val="11"/>
                <c:pt idx="0">
                  <c:v>10.95</c:v>
                </c:pt>
                <c:pt idx="1">
                  <c:v>14.15</c:v>
                </c:pt>
                <c:pt idx="2">
                  <c:v>13.55</c:v>
                </c:pt>
                <c:pt idx="3">
                  <c:v>16.23</c:v>
                </c:pt>
                <c:pt idx="4">
                  <c:v>12.8</c:v>
                </c:pt>
                <c:pt idx="5">
                  <c:v>15.14</c:v>
                </c:pt>
                <c:pt idx="6">
                  <c:v>17.38</c:v>
                </c:pt>
                <c:pt idx="7">
                  <c:v>14.93</c:v>
                </c:pt>
                <c:pt idx="8">
                  <c:v>16.78</c:v>
                </c:pt>
                <c:pt idx="9">
                  <c:v>19.22</c:v>
                </c:pt>
                <c:pt idx="10">
                  <c:v>18.55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Tabela!$A$8</c:f>
              <c:strCache>
                <c:ptCount val="1"/>
                <c:pt idx="0">
                  <c:v>4 a 7 anos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</c:numCache>
            </c:numRef>
          </c:cat>
          <c:val>
            <c:numRef>
              <c:f>Tabela!$B$8:$L$8</c:f>
              <c:numCache>
                <c:formatCode>_(* #,##0.0_);_(* \(#,##0.0\);_(* "-"??_);_(@_)</c:formatCode>
                <c:ptCount val="11"/>
                <c:pt idx="0">
                  <c:v>36.26</c:v>
                </c:pt>
                <c:pt idx="1">
                  <c:v>39.25</c:v>
                </c:pt>
                <c:pt idx="2">
                  <c:v>39.72</c:v>
                </c:pt>
                <c:pt idx="3">
                  <c:v>43.52</c:v>
                </c:pt>
                <c:pt idx="4">
                  <c:v>40.340000000000003</c:v>
                </c:pt>
                <c:pt idx="5">
                  <c:v>42.88</c:v>
                </c:pt>
                <c:pt idx="6">
                  <c:v>42.27</c:v>
                </c:pt>
                <c:pt idx="7">
                  <c:v>38.65</c:v>
                </c:pt>
                <c:pt idx="8">
                  <c:v>47.27</c:v>
                </c:pt>
                <c:pt idx="9">
                  <c:v>46.47</c:v>
                </c:pt>
                <c:pt idx="10">
                  <c:v>46.51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Tabela!$A$12</c:f>
              <c:strCache>
                <c:ptCount val="1"/>
                <c:pt idx="0">
                  <c:v>Total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</c:numCache>
            </c:numRef>
          </c:cat>
          <c:val>
            <c:numRef>
              <c:f>Tabela!$B$12:$L$12</c:f>
              <c:numCache>
                <c:formatCode>_(* #,##0.0_);_(* \(#,##0.0\);_(* "-"??_);_(@_)</c:formatCode>
                <c:ptCount val="11"/>
                <c:pt idx="0">
                  <c:v>20.34</c:v>
                </c:pt>
                <c:pt idx="1">
                  <c:v>24.6</c:v>
                </c:pt>
                <c:pt idx="2">
                  <c:v>25.05</c:v>
                </c:pt>
                <c:pt idx="3">
                  <c:v>27.2</c:v>
                </c:pt>
                <c:pt idx="4">
                  <c:v>25.67</c:v>
                </c:pt>
                <c:pt idx="5">
                  <c:v>29.02</c:v>
                </c:pt>
                <c:pt idx="6">
                  <c:v>31.19</c:v>
                </c:pt>
                <c:pt idx="7">
                  <c:v>29.52</c:v>
                </c:pt>
                <c:pt idx="8">
                  <c:v>34.020000000000003</c:v>
                </c:pt>
                <c:pt idx="9">
                  <c:v>41.04</c:v>
                </c:pt>
                <c:pt idx="10">
                  <c:v>43.27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0366208"/>
        <c:axId val="80388480"/>
      </c:lineChart>
      <c:catAx>
        <c:axId val="803662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80388480"/>
        <c:crosses val="autoZero"/>
        <c:auto val="1"/>
        <c:lblAlgn val="ctr"/>
        <c:lblOffset val="100"/>
        <c:noMultiLvlLbl val="0"/>
      </c:catAx>
      <c:valAx>
        <c:axId val="80388480"/>
        <c:scaling>
          <c:orientation val="minMax"/>
          <c:max val="120"/>
          <c:min val="0"/>
        </c:scaling>
        <c:delete val="0"/>
        <c:axPos val="l"/>
        <c:majorGridlines/>
        <c:numFmt formatCode="_(* #,##0.0_);_(* \(#,##0.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80366208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7" footer="0.31496062000000047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Tabela!$A$35</c:f>
              <c:strCache>
                <c:ptCount val="1"/>
                <c:pt idx="0">
                  <c:v>0 a 3 anos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</c:numCache>
            </c:numRef>
          </c:cat>
          <c:val>
            <c:numRef>
              <c:f>Tabela!$B$35:$L$35</c:f>
              <c:numCache>
                <c:formatCode>_(* #,##0.0_);_(* \(#,##0.0\);_(* "-"??_);_(@_)</c:formatCode>
                <c:ptCount val="11"/>
                <c:pt idx="0">
                  <c:v>17.96</c:v>
                </c:pt>
                <c:pt idx="1">
                  <c:v>18.600000000000001</c:v>
                </c:pt>
                <c:pt idx="2">
                  <c:v>20.13</c:v>
                </c:pt>
                <c:pt idx="3">
                  <c:v>20.12</c:v>
                </c:pt>
                <c:pt idx="4">
                  <c:v>21.04</c:v>
                </c:pt>
                <c:pt idx="5">
                  <c:v>21.48</c:v>
                </c:pt>
                <c:pt idx="6">
                  <c:v>19.8</c:v>
                </c:pt>
                <c:pt idx="7">
                  <c:v>24.15</c:v>
                </c:pt>
                <c:pt idx="8">
                  <c:v>23.73</c:v>
                </c:pt>
                <c:pt idx="9">
                  <c:v>24.93</c:v>
                </c:pt>
                <c:pt idx="10">
                  <c:v>23.7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Tabela!$A$36</c:f>
              <c:strCache>
                <c:ptCount val="1"/>
                <c:pt idx="0">
                  <c:v>4 a 7 anos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</c:numCache>
            </c:numRef>
          </c:cat>
          <c:val>
            <c:numRef>
              <c:f>Tabela!$B$36:$L$36</c:f>
              <c:numCache>
                <c:formatCode>_(* #,##0.0_);_(* \(#,##0.0\);_(* "-"??_);_(@_)</c:formatCode>
                <c:ptCount val="11"/>
                <c:pt idx="0">
                  <c:v>42.61</c:v>
                </c:pt>
                <c:pt idx="1">
                  <c:v>46.16</c:v>
                </c:pt>
                <c:pt idx="2">
                  <c:v>42.98</c:v>
                </c:pt>
                <c:pt idx="3">
                  <c:v>48.31</c:v>
                </c:pt>
                <c:pt idx="4">
                  <c:v>51.71</c:v>
                </c:pt>
                <c:pt idx="5">
                  <c:v>44.75</c:v>
                </c:pt>
                <c:pt idx="6">
                  <c:v>54.52</c:v>
                </c:pt>
                <c:pt idx="7">
                  <c:v>65.209999999999994</c:v>
                </c:pt>
                <c:pt idx="8">
                  <c:v>75.33</c:v>
                </c:pt>
                <c:pt idx="9">
                  <c:v>69.05</c:v>
                </c:pt>
                <c:pt idx="10">
                  <c:v>74.05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Tabela!$A$40</c:f>
              <c:strCache>
                <c:ptCount val="1"/>
                <c:pt idx="0">
                  <c:v>Total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</c:numCache>
            </c:numRef>
          </c:cat>
          <c:val>
            <c:numRef>
              <c:f>Tabela!$B$40:$L$40</c:f>
              <c:numCache>
                <c:formatCode>_(* #,##0.0_);_(* \(#,##0.0\);_(* "-"??_);_(@_)</c:formatCode>
                <c:ptCount val="11"/>
                <c:pt idx="0">
                  <c:v>30.55</c:v>
                </c:pt>
                <c:pt idx="1">
                  <c:v>34.380000000000003</c:v>
                </c:pt>
                <c:pt idx="2">
                  <c:v>35.76</c:v>
                </c:pt>
                <c:pt idx="3">
                  <c:v>37.020000000000003</c:v>
                </c:pt>
                <c:pt idx="4">
                  <c:v>38.049999999999997</c:v>
                </c:pt>
                <c:pt idx="5">
                  <c:v>37.92</c:v>
                </c:pt>
                <c:pt idx="6">
                  <c:v>42.42</c:v>
                </c:pt>
                <c:pt idx="7">
                  <c:v>46.81</c:v>
                </c:pt>
                <c:pt idx="8">
                  <c:v>50.99</c:v>
                </c:pt>
                <c:pt idx="9">
                  <c:v>56.42</c:v>
                </c:pt>
                <c:pt idx="10">
                  <c:v>56.38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17920"/>
        <c:axId val="73219456"/>
      </c:lineChart>
      <c:catAx>
        <c:axId val="732179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3219456"/>
        <c:crosses val="autoZero"/>
        <c:auto val="1"/>
        <c:lblAlgn val="ctr"/>
        <c:lblOffset val="100"/>
        <c:noMultiLvlLbl val="0"/>
      </c:catAx>
      <c:valAx>
        <c:axId val="73219456"/>
        <c:scaling>
          <c:orientation val="minMax"/>
          <c:max val="120"/>
          <c:min val="0"/>
        </c:scaling>
        <c:delete val="0"/>
        <c:axPos val="l"/>
        <c:majorGridlines/>
        <c:numFmt formatCode="_(* #,##0.0_);_(* \(#,##0.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3217920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7" footer="0.31496062000000047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Tabela!$A$49</c:f>
              <c:strCache>
                <c:ptCount val="1"/>
                <c:pt idx="0">
                  <c:v>0 a 3 anos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</c:numCache>
            </c:numRef>
          </c:cat>
          <c:val>
            <c:numRef>
              <c:f>Tabela!$B$49:$L$49</c:f>
              <c:numCache>
                <c:formatCode>_(* #,##0.0_);_(* \(#,##0.0\);_(* "-"??_);_(@_)</c:formatCode>
                <c:ptCount val="11"/>
                <c:pt idx="0">
                  <c:v>19.05</c:v>
                </c:pt>
                <c:pt idx="1">
                  <c:v>17.63</c:v>
                </c:pt>
                <c:pt idx="2">
                  <c:v>19.010000000000002</c:v>
                </c:pt>
                <c:pt idx="3">
                  <c:v>18.899999999999999</c:v>
                </c:pt>
                <c:pt idx="4">
                  <c:v>20.71</c:v>
                </c:pt>
                <c:pt idx="5">
                  <c:v>19.55</c:v>
                </c:pt>
                <c:pt idx="6">
                  <c:v>21.04</c:v>
                </c:pt>
                <c:pt idx="7">
                  <c:v>22.93</c:v>
                </c:pt>
                <c:pt idx="8">
                  <c:v>22.66</c:v>
                </c:pt>
                <c:pt idx="9">
                  <c:v>23.34</c:v>
                </c:pt>
                <c:pt idx="10">
                  <c:v>24.3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Tabela!$A$50</c:f>
              <c:strCache>
                <c:ptCount val="1"/>
                <c:pt idx="0">
                  <c:v>4 a 7 anos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</c:numCache>
            </c:numRef>
          </c:cat>
          <c:val>
            <c:numRef>
              <c:f>Tabela!$B$50:$L$50</c:f>
              <c:numCache>
                <c:formatCode>_(* #,##0.0_);_(* \(#,##0.0\);_(* "-"??_);_(@_)</c:formatCode>
                <c:ptCount val="11"/>
                <c:pt idx="0">
                  <c:v>47.39</c:v>
                </c:pt>
                <c:pt idx="1">
                  <c:v>53.44</c:v>
                </c:pt>
                <c:pt idx="2">
                  <c:v>55.12</c:v>
                </c:pt>
                <c:pt idx="3">
                  <c:v>57.42</c:v>
                </c:pt>
                <c:pt idx="4">
                  <c:v>58.18</c:v>
                </c:pt>
                <c:pt idx="5">
                  <c:v>58.23</c:v>
                </c:pt>
                <c:pt idx="6">
                  <c:v>63.31</c:v>
                </c:pt>
                <c:pt idx="7">
                  <c:v>72.680000000000007</c:v>
                </c:pt>
                <c:pt idx="8">
                  <c:v>65.319999999999993</c:v>
                </c:pt>
                <c:pt idx="9">
                  <c:v>75.7</c:v>
                </c:pt>
                <c:pt idx="10">
                  <c:v>77.48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Tabela!$A$54</c:f>
              <c:strCache>
                <c:ptCount val="1"/>
                <c:pt idx="0">
                  <c:v>Total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</c:numCache>
            </c:numRef>
          </c:cat>
          <c:val>
            <c:numRef>
              <c:f>Tabela!$B$54:$L$54</c:f>
              <c:numCache>
                <c:formatCode>_(* #,##0.0_);_(* \(#,##0.0\);_(* "-"??_);_(@_)</c:formatCode>
                <c:ptCount val="11"/>
                <c:pt idx="0">
                  <c:v>34.32</c:v>
                </c:pt>
                <c:pt idx="1">
                  <c:v>34.76</c:v>
                </c:pt>
                <c:pt idx="2">
                  <c:v>37.979999999999997</c:v>
                </c:pt>
                <c:pt idx="3">
                  <c:v>38.64</c:v>
                </c:pt>
                <c:pt idx="4">
                  <c:v>41.55</c:v>
                </c:pt>
                <c:pt idx="5">
                  <c:v>43.88</c:v>
                </c:pt>
                <c:pt idx="6">
                  <c:v>46.97</c:v>
                </c:pt>
                <c:pt idx="7">
                  <c:v>53.12</c:v>
                </c:pt>
                <c:pt idx="8">
                  <c:v>51.29</c:v>
                </c:pt>
                <c:pt idx="9">
                  <c:v>58.94</c:v>
                </c:pt>
                <c:pt idx="10">
                  <c:v>62.48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49920"/>
        <c:axId val="73251456"/>
      </c:lineChart>
      <c:catAx>
        <c:axId val="732499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3251456"/>
        <c:crosses val="autoZero"/>
        <c:auto val="1"/>
        <c:lblAlgn val="ctr"/>
        <c:lblOffset val="100"/>
        <c:noMultiLvlLbl val="0"/>
      </c:catAx>
      <c:valAx>
        <c:axId val="73251456"/>
        <c:scaling>
          <c:orientation val="minMax"/>
          <c:max val="120"/>
          <c:min val="0"/>
        </c:scaling>
        <c:delete val="0"/>
        <c:axPos val="l"/>
        <c:majorGridlines/>
        <c:numFmt formatCode="_(* #,##0.0_);_(* \(#,##0.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3249920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7" footer="0.31496062000000047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Tabela!$A$14</c:f>
              <c:strCache>
                <c:ptCount val="1"/>
                <c:pt idx="0">
                  <c:v>0 a 3 anos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</c:numCache>
            </c:numRef>
          </c:cat>
          <c:val>
            <c:numRef>
              <c:f>Tabela!$B$14:$L$14</c:f>
              <c:numCache>
                <c:formatCode>_(* #,##0.0_);_(* \(#,##0.0\);_(* "-"??_);_(@_)</c:formatCode>
                <c:ptCount val="11"/>
                <c:pt idx="0">
                  <c:v>14.73</c:v>
                </c:pt>
                <c:pt idx="1">
                  <c:v>17.95</c:v>
                </c:pt>
                <c:pt idx="2">
                  <c:v>19.079999999999998</c:v>
                </c:pt>
                <c:pt idx="3">
                  <c:v>19.989999999999998</c:v>
                </c:pt>
                <c:pt idx="4">
                  <c:v>21.59</c:v>
                </c:pt>
                <c:pt idx="5">
                  <c:v>19.5</c:v>
                </c:pt>
                <c:pt idx="6">
                  <c:v>21.36</c:v>
                </c:pt>
                <c:pt idx="7">
                  <c:v>22.89</c:v>
                </c:pt>
                <c:pt idx="8">
                  <c:v>21.43</c:v>
                </c:pt>
                <c:pt idx="9">
                  <c:v>29.5</c:v>
                </c:pt>
                <c:pt idx="10">
                  <c:v>30.67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Tabela!$A$15</c:f>
              <c:strCache>
                <c:ptCount val="1"/>
                <c:pt idx="0">
                  <c:v>4 a 7 anos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</c:numCache>
            </c:numRef>
          </c:cat>
          <c:val>
            <c:numRef>
              <c:f>Tabela!$B$15:$L$15</c:f>
              <c:numCache>
                <c:formatCode>_(* #,##0.0_);_(* \(#,##0.0\);_(* "-"??_);_(@_)</c:formatCode>
                <c:ptCount val="11"/>
                <c:pt idx="0">
                  <c:v>24.53</c:v>
                </c:pt>
                <c:pt idx="1">
                  <c:v>28.97</c:v>
                </c:pt>
                <c:pt idx="2">
                  <c:v>28.04</c:v>
                </c:pt>
                <c:pt idx="3">
                  <c:v>29.9</c:v>
                </c:pt>
                <c:pt idx="4">
                  <c:v>28.48</c:v>
                </c:pt>
                <c:pt idx="5">
                  <c:v>27.56</c:v>
                </c:pt>
                <c:pt idx="6">
                  <c:v>30.84</c:v>
                </c:pt>
                <c:pt idx="7">
                  <c:v>31.13</c:v>
                </c:pt>
                <c:pt idx="8">
                  <c:v>29.64</c:v>
                </c:pt>
                <c:pt idx="9">
                  <c:v>38.799999999999997</c:v>
                </c:pt>
                <c:pt idx="10">
                  <c:v>44.79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Tabela!$A$19</c:f>
              <c:strCache>
                <c:ptCount val="1"/>
                <c:pt idx="0">
                  <c:v>Total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</c:numCache>
            </c:numRef>
          </c:cat>
          <c:val>
            <c:numRef>
              <c:f>Tabela!$B$19:$L$19</c:f>
              <c:numCache>
                <c:formatCode>_(* #,##0.0_);_(* \(#,##0.0\);_(* "-"??_);_(@_)</c:formatCode>
                <c:ptCount val="11"/>
                <c:pt idx="0">
                  <c:v>22.53</c:v>
                </c:pt>
                <c:pt idx="1">
                  <c:v>26.52</c:v>
                </c:pt>
                <c:pt idx="2">
                  <c:v>27.22</c:v>
                </c:pt>
                <c:pt idx="3">
                  <c:v>29.16</c:v>
                </c:pt>
                <c:pt idx="4">
                  <c:v>29.62</c:v>
                </c:pt>
                <c:pt idx="5">
                  <c:v>29.18</c:v>
                </c:pt>
                <c:pt idx="6">
                  <c:v>33.57</c:v>
                </c:pt>
                <c:pt idx="7">
                  <c:v>36.43</c:v>
                </c:pt>
                <c:pt idx="8">
                  <c:v>34.94</c:v>
                </c:pt>
                <c:pt idx="9">
                  <c:v>46.44</c:v>
                </c:pt>
                <c:pt idx="10">
                  <c:v>51.4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9782272"/>
        <c:axId val="79783808"/>
      </c:lineChart>
      <c:catAx>
        <c:axId val="797822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9783808"/>
        <c:crosses val="autoZero"/>
        <c:auto val="1"/>
        <c:lblAlgn val="ctr"/>
        <c:lblOffset val="100"/>
        <c:noMultiLvlLbl val="0"/>
      </c:catAx>
      <c:valAx>
        <c:axId val="79783808"/>
        <c:scaling>
          <c:orientation val="minMax"/>
          <c:max val="120"/>
          <c:min val="0"/>
        </c:scaling>
        <c:delete val="0"/>
        <c:axPos val="l"/>
        <c:majorGridlines/>
        <c:numFmt formatCode="_(* #,##0.0_);_(* \(#,##0.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9782272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7" footer="0.31496062000000047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Tabela!$A$28</c:f>
              <c:strCache>
                <c:ptCount val="1"/>
                <c:pt idx="0">
                  <c:v>0 a 3 anos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</c:numCache>
            </c:numRef>
          </c:cat>
          <c:val>
            <c:numRef>
              <c:f>Tabela!$B$28:$L$28</c:f>
              <c:numCache>
                <c:formatCode>_(* #,##0.0_);_(* \(#,##0.0\);_(* "-"??_);_(@_)</c:formatCode>
                <c:ptCount val="11"/>
                <c:pt idx="0">
                  <c:v>13.94</c:v>
                </c:pt>
                <c:pt idx="1">
                  <c:v>13.79</c:v>
                </c:pt>
                <c:pt idx="2">
                  <c:v>14.31</c:v>
                </c:pt>
                <c:pt idx="3">
                  <c:v>14.74</c:v>
                </c:pt>
                <c:pt idx="4">
                  <c:v>13.08</c:v>
                </c:pt>
                <c:pt idx="5">
                  <c:v>15.58</c:v>
                </c:pt>
                <c:pt idx="6">
                  <c:v>15.01</c:v>
                </c:pt>
                <c:pt idx="7">
                  <c:v>16.579999999999998</c:v>
                </c:pt>
                <c:pt idx="8">
                  <c:v>17.29</c:v>
                </c:pt>
                <c:pt idx="9">
                  <c:v>19.64</c:v>
                </c:pt>
                <c:pt idx="10">
                  <c:v>19.52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Tabela!$A$29</c:f>
              <c:strCache>
                <c:ptCount val="1"/>
                <c:pt idx="0">
                  <c:v>4 a 7 anos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</c:numCache>
            </c:numRef>
          </c:cat>
          <c:val>
            <c:numRef>
              <c:f>Tabela!$B$29:$L$29</c:f>
              <c:numCache>
                <c:formatCode>_(* #,##0.0_);_(* \(#,##0.0\);_(* "-"??_);_(@_)</c:formatCode>
                <c:ptCount val="11"/>
                <c:pt idx="0">
                  <c:v>39.299999999999997</c:v>
                </c:pt>
                <c:pt idx="1">
                  <c:v>38.76</c:v>
                </c:pt>
                <c:pt idx="2">
                  <c:v>29.24</c:v>
                </c:pt>
                <c:pt idx="3">
                  <c:v>34.229999999999997</c:v>
                </c:pt>
                <c:pt idx="4">
                  <c:v>34.270000000000003</c:v>
                </c:pt>
                <c:pt idx="5">
                  <c:v>31.3</c:v>
                </c:pt>
                <c:pt idx="6">
                  <c:v>36.5</c:v>
                </c:pt>
                <c:pt idx="7">
                  <c:v>37.39</c:v>
                </c:pt>
                <c:pt idx="8">
                  <c:v>49.79</c:v>
                </c:pt>
                <c:pt idx="9">
                  <c:v>45.83</c:v>
                </c:pt>
                <c:pt idx="10">
                  <c:v>53.31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Tabela!$A$33</c:f>
              <c:strCache>
                <c:ptCount val="1"/>
                <c:pt idx="0">
                  <c:v>Total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</c:numCache>
            </c:numRef>
          </c:cat>
          <c:val>
            <c:numRef>
              <c:f>Tabela!$B$33:$L$33</c:f>
              <c:numCache>
                <c:formatCode>_(* #,##0.0_);_(* \(#,##0.0\);_(* "-"??_);_(@_)</c:formatCode>
                <c:ptCount val="11"/>
                <c:pt idx="0">
                  <c:v>25.94</c:v>
                </c:pt>
                <c:pt idx="1">
                  <c:v>26.13</c:v>
                </c:pt>
                <c:pt idx="2">
                  <c:v>25.11</c:v>
                </c:pt>
                <c:pt idx="3">
                  <c:v>27.32</c:v>
                </c:pt>
                <c:pt idx="4">
                  <c:v>26.67</c:v>
                </c:pt>
                <c:pt idx="5">
                  <c:v>30.21</c:v>
                </c:pt>
                <c:pt idx="6">
                  <c:v>30.62</c:v>
                </c:pt>
                <c:pt idx="7">
                  <c:v>35.22</c:v>
                </c:pt>
                <c:pt idx="8">
                  <c:v>38.65</c:v>
                </c:pt>
                <c:pt idx="9">
                  <c:v>42.75</c:v>
                </c:pt>
                <c:pt idx="10">
                  <c:v>48.62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434112"/>
        <c:axId val="81435648"/>
      </c:lineChart>
      <c:catAx>
        <c:axId val="814341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81435648"/>
        <c:crosses val="autoZero"/>
        <c:auto val="1"/>
        <c:lblAlgn val="ctr"/>
        <c:lblOffset val="100"/>
        <c:noMultiLvlLbl val="0"/>
      </c:catAx>
      <c:valAx>
        <c:axId val="81435648"/>
        <c:scaling>
          <c:orientation val="minMax"/>
          <c:max val="120"/>
          <c:min val="0"/>
        </c:scaling>
        <c:delete val="0"/>
        <c:axPos val="l"/>
        <c:majorGridlines/>
        <c:numFmt formatCode="_(* #,##0.0_);_(* \(#,##0.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81434112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7" footer="0.31496062000000047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Tabela!$A$56</c:f>
              <c:strCache>
                <c:ptCount val="1"/>
                <c:pt idx="0">
                  <c:v>0 a 3 anos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</c:numCache>
            </c:numRef>
          </c:cat>
          <c:val>
            <c:numRef>
              <c:f>Tabela!$B$56:$L$56</c:f>
              <c:numCache>
                <c:formatCode>_(* #,##0.0_);_(* \(#,##0.0\);_(* "-"??_);_(@_)</c:formatCode>
                <c:ptCount val="11"/>
                <c:pt idx="0">
                  <c:v>18.239999999999998</c:v>
                </c:pt>
                <c:pt idx="1">
                  <c:v>17.38</c:v>
                </c:pt>
                <c:pt idx="2">
                  <c:v>17.600000000000001</c:v>
                </c:pt>
                <c:pt idx="3">
                  <c:v>20.46</c:v>
                </c:pt>
                <c:pt idx="4">
                  <c:v>22.2</c:v>
                </c:pt>
                <c:pt idx="5">
                  <c:v>19.309999999999999</c:v>
                </c:pt>
                <c:pt idx="6">
                  <c:v>22.49</c:v>
                </c:pt>
                <c:pt idx="7">
                  <c:v>20.51</c:v>
                </c:pt>
                <c:pt idx="8">
                  <c:v>24.45</c:v>
                </c:pt>
                <c:pt idx="9">
                  <c:v>28.69</c:v>
                </c:pt>
                <c:pt idx="10">
                  <c:v>23.73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Tabela!$A$57</c:f>
              <c:strCache>
                <c:ptCount val="1"/>
                <c:pt idx="0">
                  <c:v>4 a 7 anos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</c:numCache>
            </c:numRef>
          </c:cat>
          <c:val>
            <c:numRef>
              <c:f>Tabela!$B$57:$L$57</c:f>
              <c:numCache>
                <c:formatCode>_(* #,##0.0_);_(* \(#,##0.0\);_(* "-"??_);_(@_)</c:formatCode>
                <c:ptCount val="11"/>
                <c:pt idx="0">
                  <c:v>41.43</c:v>
                </c:pt>
                <c:pt idx="1">
                  <c:v>36.29</c:v>
                </c:pt>
                <c:pt idx="2">
                  <c:v>38.340000000000003</c:v>
                </c:pt>
                <c:pt idx="3">
                  <c:v>38.659999999999997</c:v>
                </c:pt>
                <c:pt idx="4">
                  <c:v>39.229999999999997</c:v>
                </c:pt>
                <c:pt idx="5">
                  <c:v>47.54</c:v>
                </c:pt>
                <c:pt idx="6">
                  <c:v>43.03</c:v>
                </c:pt>
                <c:pt idx="7">
                  <c:v>45.12</c:v>
                </c:pt>
                <c:pt idx="8">
                  <c:v>56.36</c:v>
                </c:pt>
                <c:pt idx="9">
                  <c:v>48.63</c:v>
                </c:pt>
                <c:pt idx="10">
                  <c:v>68.37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Tabela!$A$61</c:f>
              <c:strCache>
                <c:ptCount val="1"/>
                <c:pt idx="0">
                  <c:v>Total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</c:numCache>
            </c:numRef>
          </c:cat>
          <c:val>
            <c:numRef>
              <c:f>Tabela!$B$61:$L$61</c:f>
              <c:numCache>
                <c:formatCode>_(* #,##0.0_);_(* \(#,##0.0\);_(* "-"??_);_(@_)</c:formatCode>
                <c:ptCount val="11"/>
                <c:pt idx="0">
                  <c:v>31.25</c:v>
                </c:pt>
                <c:pt idx="1">
                  <c:v>29.13</c:v>
                </c:pt>
                <c:pt idx="2">
                  <c:v>30.42</c:v>
                </c:pt>
                <c:pt idx="3">
                  <c:v>34.53</c:v>
                </c:pt>
                <c:pt idx="4">
                  <c:v>36.1</c:v>
                </c:pt>
                <c:pt idx="5">
                  <c:v>37.93</c:v>
                </c:pt>
                <c:pt idx="6">
                  <c:v>39.86</c:v>
                </c:pt>
                <c:pt idx="7">
                  <c:v>40.14</c:v>
                </c:pt>
                <c:pt idx="8">
                  <c:v>49.67</c:v>
                </c:pt>
                <c:pt idx="9">
                  <c:v>48.74</c:v>
                </c:pt>
                <c:pt idx="10">
                  <c:v>54.51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462400"/>
        <c:axId val="81463936"/>
      </c:lineChart>
      <c:catAx>
        <c:axId val="814624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81463936"/>
        <c:crosses val="autoZero"/>
        <c:auto val="1"/>
        <c:lblAlgn val="ctr"/>
        <c:lblOffset val="100"/>
        <c:noMultiLvlLbl val="0"/>
      </c:catAx>
      <c:valAx>
        <c:axId val="81463936"/>
        <c:scaling>
          <c:orientation val="minMax"/>
          <c:max val="120"/>
          <c:min val="0"/>
        </c:scaling>
        <c:delete val="0"/>
        <c:axPos val="l"/>
        <c:majorGridlines/>
        <c:numFmt formatCode="_(* #,##0.0_);_(* \(#,##0.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81462400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7" footer="0.31496062000000047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Tabela!$A$42</c:f>
              <c:strCache>
                <c:ptCount val="1"/>
                <c:pt idx="0">
                  <c:v>0 a 3 anos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</c:numCache>
            </c:numRef>
          </c:cat>
          <c:val>
            <c:numRef>
              <c:f>Tabela!$B$42:$L$42</c:f>
              <c:numCache>
                <c:formatCode>_(* #,##0.0_);_(* \(#,##0.0\);_(* "-"??_);_(@_)</c:formatCode>
                <c:ptCount val="11"/>
                <c:pt idx="0">
                  <c:v>23.27</c:v>
                </c:pt>
                <c:pt idx="1">
                  <c:v>26.61</c:v>
                </c:pt>
                <c:pt idx="2">
                  <c:v>27.24</c:v>
                </c:pt>
                <c:pt idx="3">
                  <c:v>28.09</c:v>
                </c:pt>
                <c:pt idx="4">
                  <c:v>26.4</c:v>
                </c:pt>
                <c:pt idx="5">
                  <c:v>27.49</c:v>
                </c:pt>
                <c:pt idx="6">
                  <c:v>27.18</c:v>
                </c:pt>
                <c:pt idx="7">
                  <c:v>27.17</c:v>
                </c:pt>
                <c:pt idx="8">
                  <c:v>28.38</c:v>
                </c:pt>
                <c:pt idx="9">
                  <c:v>26.38</c:v>
                </c:pt>
                <c:pt idx="10">
                  <c:v>26.76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Tabela!$A$43</c:f>
              <c:strCache>
                <c:ptCount val="1"/>
                <c:pt idx="0">
                  <c:v>4 a 7 anos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</c:numCache>
            </c:numRef>
          </c:cat>
          <c:val>
            <c:numRef>
              <c:f>Tabela!$B$43:$L$43</c:f>
              <c:numCache>
                <c:formatCode>_(* #,##0.0_);_(* \(#,##0.0\);_(* "-"??_);_(@_)</c:formatCode>
                <c:ptCount val="11"/>
                <c:pt idx="0">
                  <c:v>79.739999999999995</c:v>
                </c:pt>
                <c:pt idx="1">
                  <c:v>88.78</c:v>
                </c:pt>
                <c:pt idx="2">
                  <c:v>98.11</c:v>
                </c:pt>
                <c:pt idx="3">
                  <c:v>89.55</c:v>
                </c:pt>
                <c:pt idx="4">
                  <c:v>97.42</c:v>
                </c:pt>
                <c:pt idx="5">
                  <c:v>103.58</c:v>
                </c:pt>
                <c:pt idx="6">
                  <c:v>98.66</c:v>
                </c:pt>
                <c:pt idx="7">
                  <c:v>106.7</c:v>
                </c:pt>
                <c:pt idx="8">
                  <c:v>116.65</c:v>
                </c:pt>
                <c:pt idx="9">
                  <c:v>109.46</c:v>
                </c:pt>
                <c:pt idx="10">
                  <c:v>102.37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Tabela!$A$47</c:f>
              <c:strCache>
                <c:ptCount val="1"/>
                <c:pt idx="0">
                  <c:v>Total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</c:numCache>
            </c:numRef>
          </c:cat>
          <c:val>
            <c:numRef>
              <c:f>Tabela!$B$47:$L$47</c:f>
              <c:numCache>
                <c:formatCode>_(* #,##0.0_);_(* \(#,##0.0\);_(* "-"??_);_(@_)</c:formatCode>
                <c:ptCount val="11"/>
                <c:pt idx="0">
                  <c:v>50.84</c:v>
                </c:pt>
                <c:pt idx="1">
                  <c:v>57.85</c:v>
                </c:pt>
                <c:pt idx="2">
                  <c:v>61.66</c:v>
                </c:pt>
                <c:pt idx="3">
                  <c:v>62.73</c:v>
                </c:pt>
                <c:pt idx="4">
                  <c:v>65.69</c:v>
                </c:pt>
                <c:pt idx="5">
                  <c:v>71.3</c:v>
                </c:pt>
                <c:pt idx="6">
                  <c:v>71.59</c:v>
                </c:pt>
                <c:pt idx="7">
                  <c:v>77.77</c:v>
                </c:pt>
                <c:pt idx="8">
                  <c:v>78.23</c:v>
                </c:pt>
                <c:pt idx="9">
                  <c:v>80.2</c:v>
                </c:pt>
                <c:pt idx="10">
                  <c:v>84.17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02592"/>
        <c:axId val="81504128"/>
      </c:lineChart>
      <c:catAx>
        <c:axId val="815025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81504128"/>
        <c:crosses val="autoZero"/>
        <c:auto val="1"/>
        <c:lblAlgn val="ctr"/>
        <c:lblOffset val="100"/>
        <c:noMultiLvlLbl val="0"/>
      </c:catAx>
      <c:valAx>
        <c:axId val="81504128"/>
        <c:scaling>
          <c:orientation val="minMax"/>
          <c:max val="120"/>
          <c:min val="0"/>
        </c:scaling>
        <c:delete val="0"/>
        <c:axPos val="l"/>
        <c:majorGridlines/>
        <c:numFmt formatCode="_(* #,##0.0_);_(* \(#,##0.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81502592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7" footer="0.31496062000000047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Tabela!$A$21</c:f>
              <c:strCache>
                <c:ptCount val="1"/>
                <c:pt idx="0">
                  <c:v>0 a 3 anos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</c:numCache>
            </c:numRef>
          </c:cat>
          <c:val>
            <c:numRef>
              <c:f>Tabela!$B$21:$L$21</c:f>
              <c:numCache>
                <c:formatCode>_(* #,##0.0_);_(* \(#,##0.0\);_(* "-"??_);_(@_)</c:formatCode>
                <c:ptCount val="11"/>
                <c:pt idx="0">
                  <c:v>18.48</c:v>
                </c:pt>
                <c:pt idx="1">
                  <c:v>21.18</c:v>
                </c:pt>
                <c:pt idx="2">
                  <c:v>21.7</c:v>
                </c:pt>
                <c:pt idx="3">
                  <c:v>20.41</c:v>
                </c:pt>
                <c:pt idx="4">
                  <c:v>20.56</c:v>
                </c:pt>
                <c:pt idx="5">
                  <c:v>20.260000000000002</c:v>
                </c:pt>
                <c:pt idx="6">
                  <c:v>21.61</c:v>
                </c:pt>
                <c:pt idx="7">
                  <c:v>22.12</c:v>
                </c:pt>
                <c:pt idx="8">
                  <c:v>23.78</c:v>
                </c:pt>
                <c:pt idx="9">
                  <c:v>31.74</c:v>
                </c:pt>
                <c:pt idx="10">
                  <c:v>30.31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Tabela!$A$22</c:f>
              <c:strCache>
                <c:ptCount val="1"/>
                <c:pt idx="0">
                  <c:v>4 a 7 anos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</c:numCache>
            </c:numRef>
          </c:cat>
          <c:val>
            <c:numRef>
              <c:f>Tabela!$B$22:$L$22</c:f>
              <c:numCache>
                <c:formatCode>_(* #,##0.0_);_(* \(#,##0.0\);_(* "-"??_);_(@_)</c:formatCode>
                <c:ptCount val="11"/>
                <c:pt idx="0">
                  <c:v>40.520000000000003</c:v>
                </c:pt>
                <c:pt idx="1">
                  <c:v>43.73</c:v>
                </c:pt>
                <c:pt idx="2">
                  <c:v>40.15</c:v>
                </c:pt>
                <c:pt idx="3">
                  <c:v>38.49</c:v>
                </c:pt>
                <c:pt idx="4">
                  <c:v>36.630000000000003</c:v>
                </c:pt>
                <c:pt idx="5">
                  <c:v>46.16</c:v>
                </c:pt>
                <c:pt idx="6">
                  <c:v>46.23</c:v>
                </c:pt>
                <c:pt idx="7">
                  <c:v>43.19</c:v>
                </c:pt>
                <c:pt idx="8">
                  <c:v>55.05</c:v>
                </c:pt>
                <c:pt idx="9">
                  <c:v>54.04</c:v>
                </c:pt>
                <c:pt idx="10">
                  <c:v>58.01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Tabela!$A$26</c:f>
              <c:strCache>
                <c:ptCount val="1"/>
                <c:pt idx="0">
                  <c:v>Total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</c:numCache>
            </c:numRef>
          </c:cat>
          <c:val>
            <c:numRef>
              <c:f>Tabela!$B$26:$L$26</c:f>
              <c:numCache>
                <c:formatCode>_(* #,##0.0_);_(* \(#,##0.0\);_(* "-"??_);_(@_)</c:formatCode>
                <c:ptCount val="11"/>
                <c:pt idx="0">
                  <c:v>30.1</c:v>
                </c:pt>
                <c:pt idx="1">
                  <c:v>35.17</c:v>
                </c:pt>
                <c:pt idx="2">
                  <c:v>34.479999999999997</c:v>
                </c:pt>
                <c:pt idx="3">
                  <c:v>33.6</c:v>
                </c:pt>
                <c:pt idx="4">
                  <c:v>34.53</c:v>
                </c:pt>
                <c:pt idx="5">
                  <c:v>37.549999999999997</c:v>
                </c:pt>
                <c:pt idx="6">
                  <c:v>40.98</c:v>
                </c:pt>
                <c:pt idx="7">
                  <c:v>42.93</c:v>
                </c:pt>
                <c:pt idx="8">
                  <c:v>48.83</c:v>
                </c:pt>
                <c:pt idx="9">
                  <c:v>58.15</c:v>
                </c:pt>
                <c:pt idx="10">
                  <c:v>61.96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158912"/>
        <c:axId val="81160448"/>
      </c:lineChart>
      <c:catAx>
        <c:axId val="811589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81160448"/>
        <c:crosses val="autoZero"/>
        <c:auto val="1"/>
        <c:lblAlgn val="ctr"/>
        <c:lblOffset val="100"/>
        <c:noMultiLvlLbl val="0"/>
      </c:catAx>
      <c:valAx>
        <c:axId val="81160448"/>
        <c:scaling>
          <c:orientation val="minMax"/>
          <c:max val="120"/>
          <c:min val="0"/>
        </c:scaling>
        <c:delete val="0"/>
        <c:axPos val="l"/>
        <c:majorGridlines/>
        <c:numFmt formatCode="_(* #,##0.0_);_(* \(#,##0.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81158912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7" footer="0.31496062000000047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Tabela!$A$63</c:f>
              <c:strCache>
                <c:ptCount val="1"/>
                <c:pt idx="0">
                  <c:v>0 a 3 anos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</c:numCache>
            </c:numRef>
          </c:cat>
          <c:val>
            <c:numRef>
              <c:f>Tabela!$B$63:$L$63</c:f>
              <c:numCache>
                <c:formatCode>_(* #,##0.0_);_(* \(#,##0.0\);_(* "-"??_);_(@_)</c:formatCode>
                <c:ptCount val="11"/>
                <c:pt idx="0">
                  <c:v>18.170000000000002</c:v>
                </c:pt>
                <c:pt idx="1">
                  <c:v>18.52</c:v>
                </c:pt>
                <c:pt idx="2">
                  <c:v>20.99</c:v>
                </c:pt>
                <c:pt idx="3">
                  <c:v>21.21</c:v>
                </c:pt>
                <c:pt idx="4">
                  <c:v>19.05</c:v>
                </c:pt>
                <c:pt idx="5">
                  <c:v>20.49</c:v>
                </c:pt>
                <c:pt idx="6">
                  <c:v>22.21</c:v>
                </c:pt>
                <c:pt idx="7">
                  <c:v>24.64</c:v>
                </c:pt>
                <c:pt idx="8">
                  <c:v>22.45</c:v>
                </c:pt>
                <c:pt idx="9">
                  <c:v>24.57</c:v>
                </c:pt>
                <c:pt idx="10">
                  <c:v>26.93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Tabela!$A$64</c:f>
              <c:strCache>
                <c:ptCount val="1"/>
                <c:pt idx="0">
                  <c:v>4 a 7 anos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</c:numCache>
            </c:numRef>
          </c:cat>
          <c:val>
            <c:numRef>
              <c:f>Tabela!$B$64:$L$64</c:f>
              <c:numCache>
                <c:formatCode>_(* #,##0.0_);_(* \(#,##0.0\);_(* "-"??_);_(@_)</c:formatCode>
                <c:ptCount val="11"/>
                <c:pt idx="0">
                  <c:v>64.16</c:v>
                </c:pt>
                <c:pt idx="1">
                  <c:v>60.27</c:v>
                </c:pt>
                <c:pt idx="2">
                  <c:v>64.5</c:v>
                </c:pt>
                <c:pt idx="3">
                  <c:v>60.52</c:v>
                </c:pt>
                <c:pt idx="4">
                  <c:v>66.02</c:v>
                </c:pt>
                <c:pt idx="5">
                  <c:v>67.44</c:v>
                </c:pt>
                <c:pt idx="6">
                  <c:v>80.569999999999993</c:v>
                </c:pt>
                <c:pt idx="7">
                  <c:v>75.290000000000006</c:v>
                </c:pt>
                <c:pt idx="8">
                  <c:v>82.17</c:v>
                </c:pt>
                <c:pt idx="9">
                  <c:v>82.6</c:v>
                </c:pt>
                <c:pt idx="10">
                  <c:v>99.44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Tabela!$A$68</c:f>
              <c:strCache>
                <c:ptCount val="1"/>
                <c:pt idx="0">
                  <c:v>Total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</c:numCache>
            </c:numRef>
          </c:cat>
          <c:val>
            <c:numRef>
              <c:f>Tabela!$B$68:$L$68</c:f>
              <c:numCache>
                <c:formatCode>_(* #,##0.0_);_(* \(#,##0.0\);_(* "-"??_);_(@_)</c:formatCode>
                <c:ptCount val="11"/>
                <c:pt idx="0">
                  <c:v>38.07</c:v>
                </c:pt>
                <c:pt idx="1">
                  <c:v>37.869999999999997</c:v>
                </c:pt>
                <c:pt idx="2">
                  <c:v>42.85</c:v>
                </c:pt>
                <c:pt idx="3">
                  <c:v>43.34</c:v>
                </c:pt>
                <c:pt idx="4">
                  <c:v>43.85</c:v>
                </c:pt>
                <c:pt idx="5">
                  <c:v>45.22</c:v>
                </c:pt>
                <c:pt idx="6">
                  <c:v>52.77</c:v>
                </c:pt>
                <c:pt idx="7">
                  <c:v>55.56</c:v>
                </c:pt>
                <c:pt idx="8">
                  <c:v>56.96</c:v>
                </c:pt>
                <c:pt idx="9">
                  <c:v>63.03</c:v>
                </c:pt>
                <c:pt idx="10">
                  <c:v>70.14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186816"/>
        <c:axId val="81188352"/>
      </c:lineChart>
      <c:catAx>
        <c:axId val="811868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81188352"/>
        <c:crosses val="autoZero"/>
        <c:auto val="1"/>
        <c:lblAlgn val="ctr"/>
        <c:lblOffset val="100"/>
        <c:noMultiLvlLbl val="0"/>
      </c:catAx>
      <c:valAx>
        <c:axId val="81188352"/>
        <c:scaling>
          <c:orientation val="minMax"/>
          <c:max val="120"/>
          <c:min val="0"/>
        </c:scaling>
        <c:delete val="0"/>
        <c:axPos val="l"/>
        <c:majorGridlines/>
        <c:numFmt formatCode="_(* #,##0.0_);_(* \(#,##0.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81186816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7" footer="0.31496062000000047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3880166</xdr:colOff>
      <xdr:row>0</xdr:row>
      <xdr:rowOff>1475360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108891" cy="1475360"/>
        </a:xfrm>
        <a:prstGeom prst="rect">
          <a:avLst/>
        </a:prstGeom>
      </xdr:spPr>
    </xdr:pic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Recife</a:t>
          </a: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Porto Alegre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4</xdr:col>
      <xdr:colOff>742950</xdr:colOff>
      <xdr:row>21</xdr:row>
      <xdr:rowOff>76200</xdr:rowOff>
    </xdr:to>
    <xdr:graphicFrame macro="">
      <xdr:nvGraphicFramePr>
        <xdr:cNvPr id="87077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800100</xdr:colOff>
      <xdr:row>21</xdr:row>
      <xdr:rowOff>152400</xdr:rowOff>
    </xdr:from>
    <xdr:to>
      <xdr:col>11</xdr:col>
      <xdr:colOff>342900</xdr:colOff>
      <xdr:row>39</xdr:row>
      <xdr:rowOff>38100</xdr:rowOff>
    </xdr:to>
    <xdr:graphicFrame macro="">
      <xdr:nvGraphicFramePr>
        <xdr:cNvPr id="87078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28575</xdr:colOff>
      <xdr:row>39</xdr:row>
      <xdr:rowOff>123825</xdr:rowOff>
    </xdr:from>
    <xdr:to>
      <xdr:col>4</xdr:col>
      <xdr:colOff>771525</xdr:colOff>
      <xdr:row>57</xdr:row>
      <xdr:rowOff>9525</xdr:rowOff>
    </xdr:to>
    <xdr:graphicFrame macro="">
      <xdr:nvGraphicFramePr>
        <xdr:cNvPr id="87079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790575</xdr:colOff>
      <xdr:row>4</xdr:row>
      <xdr:rowOff>28575</xdr:rowOff>
    </xdr:from>
    <xdr:to>
      <xdr:col>11</xdr:col>
      <xdr:colOff>333375</xdr:colOff>
      <xdr:row>21</xdr:row>
      <xdr:rowOff>104775</xdr:rowOff>
    </xdr:to>
    <xdr:graphicFrame macro="">
      <xdr:nvGraphicFramePr>
        <xdr:cNvPr id="87080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9525</xdr:colOff>
      <xdr:row>21</xdr:row>
      <xdr:rowOff>161925</xdr:rowOff>
    </xdr:from>
    <xdr:to>
      <xdr:col>4</xdr:col>
      <xdr:colOff>752475</xdr:colOff>
      <xdr:row>39</xdr:row>
      <xdr:rowOff>47625</xdr:rowOff>
    </xdr:to>
    <xdr:graphicFrame macro="">
      <xdr:nvGraphicFramePr>
        <xdr:cNvPr id="87081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819150</xdr:colOff>
      <xdr:row>39</xdr:row>
      <xdr:rowOff>95250</xdr:rowOff>
    </xdr:from>
    <xdr:to>
      <xdr:col>11</xdr:col>
      <xdr:colOff>361950</xdr:colOff>
      <xdr:row>56</xdr:row>
      <xdr:rowOff>171450</xdr:rowOff>
    </xdr:to>
    <xdr:graphicFrame macro="">
      <xdr:nvGraphicFramePr>
        <xdr:cNvPr id="87082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12</xdr:col>
      <xdr:colOff>9525</xdr:colOff>
      <xdr:row>21</xdr:row>
      <xdr:rowOff>123825</xdr:rowOff>
    </xdr:from>
    <xdr:to>
      <xdr:col>17</xdr:col>
      <xdr:colOff>390525</xdr:colOff>
      <xdr:row>39</xdr:row>
      <xdr:rowOff>9525</xdr:rowOff>
    </xdr:to>
    <xdr:graphicFrame macro="">
      <xdr:nvGraphicFramePr>
        <xdr:cNvPr id="8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</xdr:col>
      <xdr:colOff>0</xdr:colOff>
      <xdr:row>4</xdr:row>
      <xdr:rowOff>0</xdr:rowOff>
    </xdr:from>
    <xdr:to>
      <xdr:col>17</xdr:col>
      <xdr:colOff>381000</xdr:colOff>
      <xdr:row>21</xdr:row>
      <xdr:rowOff>76200</xdr:rowOff>
    </xdr:to>
    <xdr:graphicFrame macro="">
      <xdr:nvGraphicFramePr>
        <xdr:cNvPr id="9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12</xdr:col>
      <xdr:colOff>28575</xdr:colOff>
      <xdr:row>39</xdr:row>
      <xdr:rowOff>66675</xdr:rowOff>
    </xdr:from>
    <xdr:to>
      <xdr:col>17</xdr:col>
      <xdr:colOff>409575</xdr:colOff>
      <xdr:row>56</xdr:row>
      <xdr:rowOff>142875</xdr:rowOff>
    </xdr:to>
    <xdr:graphicFrame macro="">
      <xdr:nvGraphicFramePr>
        <xdr:cNvPr id="10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2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Belém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Belo Horizonte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São Paulo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Fortaleza</a:t>
          </a: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Salvador</a:t>
          </a: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Curitiba</a:t>
          </a: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Rio de Janeiro</a:t>
          </a:r>
        </a:p>
      </cdr:txBody>
    </cdr:sp>
  </cdr:relSizeAnchor>
</c:userShape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21"/>
  <sheetViews>
    <sheetView tabSelected="1"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A2" sqref="A2:B2"/>
    </sheetView>
  </sheetViews>
  <sheetFormatPr defaultRowHeight="15" x14ac:dyDescent="0.25"/>
  <cols>
    <col min="1" max="1" width="18.42578125" customWidth="1"/>
    <col min="2" max="2" width="95.28515625" customWidth="1"/>
  </cols>
  <sheetData>
    <row r="1" spans="1:2" s="11" customFormat="1" ht="120.75" customHeight="1" x14ac:dyDescent="0.3">
      <c r="A1"/>
      <c r="B1"/>
    </row>
    <row r="2" spans="1:2" s="11" customFormat="1" ht="18.75" x14ac:dyDescent="0.3">
      <c r="A2" s="26" t="s">
        <v>4</v>
      </c>
      <c r="B2" s="26"/>
    </row>
    <row r="3" spans="1:2" s="11" customFormat="1" ht="21.75" customHeight="1" x14ac:dyDescent="0.3">
      <c r="A3" s="26" t="s">
        <v>12</v>
      </c>
      <c r="B3" s="26"/>
    </row>
    <row r="4" spans="1:2" ht="37.5" customHeight="1" x14ac:dyDescent="0.3">
      <c r="A4" s="27" t="s">
        <v>40</v>
      </c>
      <c r="B4" s="27"/>
    </row>
    <row r="5" spans="1:2" x14ac:dyDescent="0.25">
      <c r="A5" s="5" t="s">
        <v>5</v>
      </c>
      <c r="B5" s="6" t="s">
        <v>14</v>
      </c>
    </row>
    <row r="6" spans="1:2" ht="30" x14ac:dyDescent="0.25">
      <c r="A6" s="5" t="s">
        <v>6</v>
      </c>
      <c r="B6" s="6" t="s">
        <v>15</v>
      </c>
    </row>
    <row r="7" spans="1:2" x14ac:dyDescent="0.25">
      <c r="A7" s="5" t="s">
        <v>0</v>
      </c>
      <c r="B7" s="6" t="s">
        <v>24</v>
      </c>
    </row>
    <row r="8" spans="1:2" ht="30" x14ac:dyDescent="0.25">
      <c r="A8" s="5" t="s">
        <v>1</v>
      </c>
      <c r="B8" s="6" t="s">
        <v>16</v>
      </c>
    </row>
    <row r="9" spans="1:2" x14ac:dyDescent="0.25">
      <c r="A9" s="5" t="s">
        <v>2</v>
      </c>
      <c r="B9" s="6" t="s">
        <v>30</v>
      </c>
    </row>
    <row r="10" spans="1:2" x14ac:dyDescent="0.25">
      <c r="A10" s="5" t="s">
        <v>7</v>
      </c>
      <c r="B10" s="6" t="s">
        <v>25</v>
      </c>
    </row>
    <row r="11" spans="1:2" x14ac:dyDescent="0.25">
      <c r="A11" s="5" t="s">
        <v>8</v>
      </c>
      <c r="B11" s="6" t="s">
        <v>43</v>
      </c>
    </row>
    <row r="12" spans="1:2" ht="15" customHeight="1" x14ac:dyDescent="0.25">
      <c r="A12" s="5" t="s">
        <v>3</v>
      </c>
      <c r="B12" s="7" t="s">
        <v>26</v>
      </c>
    </row>
    <row r="13" spans="1:2" ht="15" customHeight="1" x14ac:dyDescent="0.25">
      <c r="A13" s="5"/>
      <c r="B13" s="7" t="s">
        <v>27</v>
      </c>
    </row>
    <row r="14" spans="1:2" ht="30" x14ac:dyDescent="0.25">
      <c r="A14" s="5"/>
      <c r="B14" s="7" t="s">
        <v>45</v>
      </c>
    </row>
    <row r="15" spans="1:2" ht="30" x14ac:dyDescent="0.25">
      <c r="A15" s="5"/>
      <c r="B15" s="7" t="s">
        <v>29</v>
      </c>
    </row>
    <row r="16" spans="1:2" ht="45" x14ac:dyDescent="0.25">
      <c r="B16" s="7" t="s">
        <v>46</v>
      </c>
    </row>
    <row r="18" spans="1:2" x14ac:dyDescent="0.25">
      <c r="A18" t="s">
        <v>9</v>
      </c>
      <c r="B18" s="25">
        <v>41608</v>
      </c>
    </row>
    <row r="19" spans="1:2" x14ac:dyDescent="0.25">
      <c r="B19" s="7" t="s">
        <v>41</v>
      </c>
    </row>
    <row r="21" spans="1:2" ht="60" x14ac:dyDescent="0.25">
      <c r="A21" s="5" t="s">
        <v>42</v>
      </c>
      <c r="B21" s="17" t="s">
        <v>47</v>
      </c>
    </row>
  </sheetData>
  <mergeCells count="3">
    <mergeCell ref="A2:B2"/>
    <mergeCell ref="A3:B3"/>
    <mergeCell ref="A4:B4"/>
  </mergeCells>
  <pageMargins left="0.51181102362204722" right="0.51181102362204722" top="0.78740157480314965" bottom="0.78740157480314965" header="0.31496062992125984" footer="0.31496062992125984"/>
  <pageSetup paperSize="9" scale="84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9"/>
  <sheetViews>
    <sheetView zoomScaleNormal="100" workbookViewId="0">
      <pane xSplit="1" ySplit="5" topLeftCell="B6" activePane="bottomRight" state="frozen"/>
      <selection activeCell="A5" sqref="A5"/>
      <selection pane="topRight" activeCell="A5" sqref="A5"/>
      <selection pane="bottomLeft" activeCell="A5" sqref="A5"/>
      <selection pane="bottomRight" activeCell="B6" sqref="B6"/>
    </sheetView>
  </sheetViews>
  <sheetFormatPr defaultRowHeight="15" x14ac:dyDescent="0.25"/>
  <cols>
    <col min="1" max="1" width="19.7109375" customWidth="1"/>
    <col min="2" max="12" width="12.5703125" customWidth="1"/>
  </cols>
  <sheetData>
    <row r="1" spans="1:12" s="11" customFormat="1" ht="18.75" x14ac:dyDescent="0.3">
      <c r="A1" s="10" t="str">
        <f>Ficha!A2</f>
        <v>Determinantes Sociais de Saúde</v>
      </c>
    </row>
    <row r="2" spans="1:12" s="11" customFormat="1" ht="18.75" x14ac:dyDescent="0.3">
      <c r="A2" s="10" t="str">
        <f>Ficha!A3</f>
        <v>Indicadores demográficos</v>
      </c>
    </row>
    <row r="3" spans="1:12" s="11" customFormat="1" ht="18.75" x14ac:dyDescent="0.3">
      <c r="A3" s="12" t="str">
        <f>Ficha!A4</f>
        <v>Ind010104RM - Índice de envelhecimento da população, por ano, segundo região metropolitana e escolaridade</v>
      </c>
    </row>
    <row r="4" spans="1:12" s="11" customFormat="1" ht="18.75" x14ac:dyDescent="0.3">
      <c r="A4" s="10" t="s">
        <v>44</v>
      </c>
    </row>
    <row r="5" spans="1:12" x14ac:dyDescent="0.25">
      <c r="A5" s="2" t="s">
        <v>17</v>
      </c>
      <c r="B5" s="3">
        <v>2001</v>
      </c>
      <c r="C5" s="3">
        <v>2002</v>
      </c>
      <c r="D5" s="3">
        <v>2003</v>
      </c>
      <c r="E5" s="3">
        <v>2004</v>
      </c>
      <c r="F5" s="3">
        <v>2005</v>
      </c>
      <c r="G5" s="3">
        <v>2006</v>
      </c>
      <c r="H5" s="3">
        <v>2007</v>
      </c>
      <c r="I5" s="3">
        <v>2008</v>
      </c>
      <c r="J5" s="4">
        <v>2009</v>
      </c>
      <c r="K5" s="4">
        <v>2010</v>
      </c>
      <c r="L5" s="4">
        <v>2011</v>
      </c>
    </row>
    <row r="6" spans="1:12" x14ac:dyDescent="0.25">
      <c r="A6" t="s">
        <v>31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</row>
    <row r="7" spans="1:12" x14ac:dyDescent="0.25">
      <c r="A7" s="14" t="s">
        <v>18</v>
      </c>
      <c r="B7" s="19">
        <v>10.95</v>
      </c>
      <c r="C7" s="19">
        <v>14.15</v>
      </c>
      <c r="D7" s="19">
        <v>13.55</v>
      </c>
      <c r="E7" s="19">
        <v>16.23</v>
      </c>
      <c r="F7" s="19">
        <v>12.8</v>
      </c>
      <c r="G7" s="19">
        <v>15.14</v>
      </c>
      <c r="H7" s="19">
        <v>17.38</v>
      </c>
      <c r="I7" s="19">
        <v>14.93</v>
      </c>
      <c r="J7" s="19">
        <v>16.78</v>
      </c>
      <c r="K7" s="19">
        <v>19.22</v>
      </c>
      <c r="L7" s="19">
        <v>18.55</v>
      </c>
    </row>
    <row r="8" spans="1:12" x14ac:dyDescent="0.25">
      <c r="A8" s="14" t="s">
        <v>19</v>
      </c>
      <c r="B8" s="19">
        <v>36.26</v>
      </c>
      <c r="C8" s="19">
        <v>39.25</v>
      </c>
      <c r="D8" s="19">
        <v>39.72</v>
      </c>
      <c r="E8" s="19">
        <v>43.52</v>
      </c>
      <c r="F8" s="19">
        <v>40.340000000000003</v>
      </c>
      <c r="G8" s="19">
        <v>42.88</v>
      </c>
      <c r="H8" s="19">
        <v>42.27</v>
      </c>
      <c r="I8" s="19">
        <v>38.65</v>
      </c>
      <c r="J8" s="19">
        <v>47.27</v>
      </c>
      <c r="K8" s="19">
        <v>46.47</v>
      </c>
      <c r="L8" s="19">
        <v>46.51</v>
      </c>
    </row>
    <row r="9" spans="1:12" x14ac:dyDescent="0.25">
      <c r="A9" s="14" t="s">
        <v>20</v>
      </c>
      <c r="B9" s="19" t="s">
        <v>28</v>
      </c>
      <c r="C9" s="19" t="s">
        <v>28</v>
      </c>
      <c r="D9" s="19" t="s">
        <v>28</v>
      </c>
      <c r="E9" s="19" t="s">
        <v>28</v>
      </c>
      <c r="F9" s="19" t="s">
        <v>28</v>
      </c>
      <c r="G9" s="19" t="s">
        <v>28</v>
      </c>
      <c r="H9" s="19" t="s">
        <v>28</v>
      </c>
      <c r="I9" s="19" t="s">
        <v>28</v>
      </c>
      <c r="J9" s="19" t="s">
        <v>28</v>
      </c>
      <c r="K9" s="19" t="s">
        <v>28</v>
      </c>
      <c r="L9" s="19" t="s">
        <v>28</v>
      </c>
    </row>
    <row r="10" spans="1:12" x14ac:dyDescent="0.25">
      <c r="A10" s="14" t="s">
        <v>21</v>
      </c>
      <c r="B10" s="19" t="s">
        <v>28</v>
      </c>
      <c r="C10" s="19" t="s">
        <v>28</v>
      </c>
      <c r="D10" s="19" t="s">
        <v>28</v>
      </c>
      <c r="E10" s="19" t="s">
        <v>28</v>
      </c>
      <c r="F10" s="19" t="s">
        <v>28</v>
      </c>
      <c r="G10" s="19" t="s">
        <v>28</v>
      </c>
      <c r="H10" s="19" t="s">
        <v>28</v>
      </c>
      <c r="I10" s="19" t="s">
        <v>28</v>
      </c>
      <c r="J10" s="19" t="s">
        <v>28</v>
      </c>
      <c r="K10" s="19" t="s">
        <v>28</v>
      </c>
      <c r="L10" s="19" t="s">
        <v>28</v>
      </c>
    </row>
    <row r="11" spans="1:12" x14ac:dyDescent="0.25">
      <c r="A11" s="14" t="s">
        <v>22</v>
      </c>
      <c r="B11" s="19" t="s">
        <v>28</v>
      </c>
      <c r="C11" s="19" t="s">
        <v>28</v>
      </c>
      <c r="D11" s="19" t="s">
        <v>28</v>
      </c>
      <c r="E11" s="19" t="s">
        <v>28</v>
      </c>
      <c r="F11" s="19" t="s">
        <v>28</v>
      </c>
      <c r="G11" s="19" t="s">
        <v>28</v>
      </c>
      <c r="H11" s="19" t="s">
        <v>28</v>
      </c>
      <c r="I11" s="19" t="s">
        <v>28</v>
      </c>
      <c r="J11" s="19" t="s">
        <v>28</v>
      </c>
      <c r="K11" s="19" t="s">
        <v>28</v>
      </c>
      <c r="L11" s="19" t="s">
        <v>28</v>
      </c>
    </row>
    <row r="12" spans="1:12" x14ac:dyDescent="0.25">
      <c r="A12" s="14" t="s">
        <v>23</v>
      </c>
      <c r="B12" s="19">
        <v>20.34</v>
      </c>
      <c r="C12" s="19">
        <v>24.6</v>
      </c>
      <c r="D12" s="19">
        <v>25.05</v>
      </c>
      <c r="E12" s="19">
        <v>27.2</v>
      </c>
      <c r="F12" s="19">
        <v>25.67</v>
      </c>
      <c r="G12" s="19">
        <v>29.02</v>
      </c>
      <c r="H12" s="19">
        <v>31.19</v>
      </c>
      <c r="I12" s="19">
        <v>29.52</v>
      </c>
      <c r="J12" s="19">
        <v>34.020000000000003</v>
      </c>
      <c r="K12" s="19">
        <v>41.04</v>
      </c>
      <c r="L12" s="19">
        <v>43.27</v>
      </c>
    </row>
    <row r="13" spans="1:12" x14ac:dyDescent="0.25">
      <c r="A13" t="s">
        <v>32</v>
      </c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</row>
    <row r="14" spans="1:12" x14ac:dyDescent="0.25">
      <c r="A14" s="14" t="s">
        <v>18</v>
      </c>
      <c r="B14" s="20">
        <v>14.73</v>
      </c>
      <c r="C14" s="20">
        <v>17.95</v>
      </c>
      <c r="D14" s="20">
        <v>19.079999999999998</v>
      </c>
      <c r="E14" s="20">
        <v>19.989999999999998</v>
      </c>
      <c r="F14" s="20">
        <v>21.59</v>
      </c>
      <c r="G14" s="20">
        <v>19.5</v>
      </c>
      <c r="H14" s="20">
        <v>21.36</v>
      </c>
      <c r="I14" s="20">
        <v>22.89</v>
      </c>
      <c r="J14" s="20">
        <v>21.43</v>
      </c>
      <c r="K14" s="20">
        <v>29.5</v>
      </c>
      <c r="L14" s="20">
        <v>30.67</v>
      </c>
    </row>
    <row r="15" spans="1:12" x14ac:dyDescent="0.25">
      <c r="A15" s="14" t="s">
        <v>19</v>
      </c>
      <c r="B15" s="20">
        <v>24.53</v>
      </c>
      <c r="C15" s="20">
        <v>28.97</v>
      </c>
      <c r="D15" s="20">
        <v>28.04</v>
      </c>
      <c r="E15" s="20">
        <v>29.9</v>
      </c>
      <c r="F15" s="20">
        <v>28.48</v>
      </c>
      <c r="G15" s="20">
        <v>27.56</v>
      </c>
      <c r="H15" s="20">
        <v>30.84</v>
      </c>
      <c r="I15" s="20">
        <v>31.13</v>
      </c>
      <c r="J15" s="20">
        <v>29.64</v>
      </c>
      <c r="K15" s="20">
        <v>38.799999999999997</v>
      </c>
      <c r="L15" s="20">
        <v>44.79</v>
      </c>
    </row>
    <row r="16" spans="1:12" x14ac:dyDescent="0.25">
      <c r="A16" s="14" t="s">
        <v>20</v>
      </c>
      <c r="B16" s="20" t="s">
        <v>28</v>
      </c>
      <c r="C16" s="20" t="s">
        <v>28</v>
      </c>
      <c r="D16" s="20" t="s">
        <v>28</v>
      </c>
      <c r="E16" s="20" t="s">
        <v>28</v>
      </c>
      <c r="F16" s="20" t="s">
        <v>28</v>
      </c>
      <c r="G16" s="20" t="s">
        <v>28</v>
      </c>
      <c r="H16" s="20" t="s">
        <v>28</v>
      </c>
      <c r="I16" s="20" t="s">
        <v>28</v>
      </c>
      <c r="J16" s="20" t="s">
        <v>28</v>
      </c>
      <c r="K16" s="20" t="s">
        <v>28</v>
      </c>
      <c r="L16" s="20" t="s">
        <v>28</v>
      </c>
    </row>
    <row r="17" spans="1:12" x14ac:dyDescent="0.25">
      <c r="A17" s="14" t="s">
        <v>21</v>
      </c>
      <c r="B17" s="20" t="s">
        <v>28</v>
      </c>
      <c r="C17" s="20" t="s">
        <v>28</v>
      </c>
      <c r="D17" s="20" t="s">
        <v>28</v>
      </c>
      <c r="E17" s="20" t="s">
        <v>28</v>
      </c>
      <c r="F17" s="20" t="s">
        <v>28</v>
      </c>
      <c r="G17" s="20" t="s">
        <v>28</v>
      </c>
      <c r="H17" s="20" t="s">
        <v>28</v>
      </c>
      <c r="I17" s="20" t="s">
        <v>28</v>
      </c>
      <c r="J17" s="20" t="s">
        <v>28</v>
      </c>
      <c r="K17" s="20" t="s">
        <v>28</v>
      </c>
      <c r="L17" s="20" t="s">
        <v>28</v>
      </c>
    </row>
    <row r="18" spans="1:12" x14ac:dyDescent="0.25">
      <c r="A18" s="14" t="s">
        <v>22</v>
      </c>
      <c r="B18" s="20" t="s">
        <v>28</v>
      </c>
      <c r="C18" s="20" t="s">
        <v>28</v>
      </c>
      <c r="D18" s="20" t="s">
        <v>28</v>
      </c>
      <c r="E18" s="20" t="s">
        <v>28</v>
      </c>
      <c r="F18" s="20" t="s">
        <v>28</v>
      </c>
      <c r="G18" s="20" t="s">
        <v>28</v>
      </c>
      <c r="H18" s="20" t="s">
        <v>28</v>
      </c>
      <c r="I18" s="20" t="s">
        <v>28</v>
      </c>
      <c r="J18" s="20" t="s">
        <v>28</v>
      </c>
      <c r="K18" s="20" t="s">
        <v>28</v>
      </c>
      <c r="L18" s="20" t="s">
        <v>28</v>
      </c>
    </row>
    <row r="19" spans="1:12" x14ac:dyDescent="0.25">
      <c r="A19" s="14" t="s">
        <v>23</v>
      </c>
      <c r="B19" s="21">
        <v>22.53</v>
      </c>
      <c r="C19" s="21">
        <v>26.52</v>
      </c>
      <c r="D19" s="21">
        <v>27.22</v>
      </c>
      <c r="E19" s="21">
        <v>29.16</v>
      </c>
      <c r="F19" s="21">
        <v>29.62</v>
      </c>
      <c r="G19" s="21">
        <v>29.18</v>
      </c>
      <c r="H19" s="21">
        <v>33.57</v>
      </c>
      <c r="I19" s="21">
        <v>36.43</v>
      </c>
      <c r="J19" s="21">
        <v>34.94</v>
      </c>
      <c r="K19" s="21">
        <v>46.44</v>
      </c>
      <c r="L19" s="21">
        <v>51.4</v>
      </c>
    </row>
    <row r="20" spans="1:12" x14ac:dyDescent="0.25">
      <c r="A20" t="s">
        <v>33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</row>
    <row r="21" spans="1:12" x14ac:dyDescent="0.25">
      <c r="A21" s="14" t="s">
        <v>18</v>
      </c>
      <c r="B21" s="21">
        <v>18.48</v>
      </c>
      <c r="C21" s="21">
        <v>21.18</v>
      </c>
      <c r="D21" s="21">
        <v>21.7</v>
      </c>
      <c r="E21" s="21">
        <v>20.41</v>
      </c>
      <c r="F21" s="21">
        <v>20.56</v>
      </c>
      <c r="G21" s="21">
        <v>20.260000000000002</v>
      </c>
      <c r="H21" s="21">
        <v>21.61</v>
      </c>
      <c r="I21" s="21">
        <v>22.12</v>
      </c>
      <c r="J21" s="21">
        <v>23.78</v>
      </c>
      <c r="K21" s="21">
        <v>31.74</v>
      </c>
      <c r="L21" s="21">
        <v>30.31</v>
      </c>
    </row>
    <row r="22" spans="1:12" x14ac:dyDescent="0.25">
      <c r="A22" s="14" t="s">
        <v>19</v>
      </c>
      <c r="B22" s="21">
        <v>40.520000000000003</v>
      </c>
      <c r="C22" s="21">
        <v>43.73</v>
      </c>
      <c r="D22" s="21">
        <v>40.15</v>
      </c>
      <c r="E22" s="21">
        <v>38.49</v>
      </c>
      <c r="F22" s="21">
        <v>36.630000000000003</v>
      </c>
      <c r="G22" s="21">
        <v>46.16</v>
      </c>
      <c r="H22" s="21">
        <v>46.23</v>
      </c>
      <c r="I22" s="21">
        <v>43.19</v>
      </c>
      <c r="J22" s="21">
        <v>55.05</v>
      </c>
      <c r="K22" s="21">
        <v>54.04</v>
      </c>
      <c r="L22" s="21">
        <v>58.01</v>
      </c>
    </row>
    <row r="23" spans="1:12" x14ac:dyDescent="0.25">
      <c r="A23" s="14" t="s">
        <v>20</v>
      </c>
      <c r="B23" s="21" t="s">
        <v>28</v>
      </c>
      <c r="C23" s="21" t="s">
        <v>28</v>
      </c>
      <c r="D23" s="21" t="s">
        <v>28</v>
      </c>
      <c r="E23" s="21" t="s">
        <v>28</v>
      </c>
      <c r="F23" s="21" t="s">
        <v>28</v>
      </c>
      <c r="G23" s="21" t="s">
        <v>28</v>
      </c>
      <c r="H23" s="21" t="s">
        <v>28</v>
      </c>
      <c r="I23" s="21" t="s">
        <v>28</v>
      </c>
      <c r="J23" s="21" t="s">
        <v>28</v>
      </c>
      <c r="K23" s="21" t="s">
        <v>28</v>
      </c>
      <c r="L23" s="21" t="s">
        <v>28</v>
      </c>
    </row>
    <row r="24" spans="1:12" x14ac:dyDescent="0.25">
      <c r="A24" s="14" t="s">
        <v>21</v>
      </c>
      <c r="B24" s="21" t="s">
        <v>28</v>
      </c>
      <c r="C24" s="21" t="s">
        <v>28</v>
      </c>
      <c r="D24" s="21" t="s">
        <v>28</v>
      </c>
      <c r="E24" s="21" t="s">
        <v>28</v>
      </c>
      <c r="F24" s="21" t="s">
        <v>28</v>
      </c>
      <c r="G24" s="21" t="s">
        <v>28</v>
      </c>
      <c r="H24" s="21" t="s">
        <v>28</v>
      </c>
      <c r="I24" s="21" t="s">
        <v>28</v>
      </c>
      <c r="J24" s="21" t="s">
        <v>28</v>
      </c>
      <c r="K24" s="21" t="s">
        <v>28</v>
      </c>
      <c r="L24" s="21" t="s">
        <v>28</v>
      </c>
    </row>
    <row r="25" spans="1:12" x14ac:dyDescent="0.25">
      <c r="A25" s="14" t="s">
        <v>22</v>
      </c>
      <c r="B25" s="21" t="s">
        <v>28</v>
      </c>
      <c r="C25" s="21" t="s">
        <v>28</v>
      </c>
      <c r="D25" s="21" t="s">
        <v>28</v>
      </c>
      <c r="E25" s="21" t="s">
        <v>28</v>
      </c>
      <c r="F25" s="21" t="s">
        <v>28</v>
      </c>
      <c r="G25" s="21" t="s">
        <v>28</v>
      </c>
      <c r="H25" s="21" t="s">
        <v>28</v>
      </c>
      <c r="I25" s="21" t="s">
        <v>28</v>
      </c>
      <c r="J25" s="21" t="s">
        <v>28</v>
      </c>
      <c r="K25" s="21" t="s">
        <v>28</v>
      </c>
      <c r="L25" s="21" t="s">
        <v>28</v>
      </c>
    </row>
    <row r="26" spans="1:12" x14ac:dyDescent="0.25">
      <c r="A26" s="14" t="s">
        <v>23</v>
      </c>
      <c r="B26" s="21">
        <v>30.1</v>
      </c>
      <c r="C26" s="21">
        <v>35.17</v>
      </c>
      <c r="D26" s="21">
        <v>34.479999999999997</v>
      </c>
      <c r="E26" s="21">
        <v>33.6</v>
      </c>
      <c r="F26" s="21">
        <v>34.53</v>
      </c>
      <c r="G26" s="21">
        <v>37.549999999999997</v>
      </c>
      <c r="H26" s="21">
        <v>40.98</v>
      </c>
      <c r="I26" s="21">
        <v>42.93</v>
      </c>
      <c r="J26" s="21">
        <v>48.83</v>
      </c>
      <c r="K26" s="21">
        <v>58.15</v>
      </c>
      <c r="L26" s="21">
        <v>61.96</v>
      </c>
    </row>
    <row r="27" spans="1:12" x14ac:dyDescent="0.25">
      <c r="A27" t="s">
        <v>34</v>
      </c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</row>
    <row r="28" spans="1:12" x14ac:dyDescent="0.25">
      <c r="A28" s="14" t="s">
        <v>18</v>
      </c>
      <c r="B28" s="21">
        <v>13.94</v>
      </c>
      <c r="C28" s="21">
        <v>13.79</v>
      </c>
      <c r="D28" s="21">
        <v>14.31</v>
      </c>
      <c r="E28" s="21">
        <v>14.74</v>
      </c>
      <c r="F28" s="21">
        <v>13.08</v>
      </c>
      <c r="G28" s="21">
        <v>15.58</v>
      </c>
      <c r="H28" s="21">
        <v>15.01</v>
      </c>
      <c r="I28" s="21">
        <v>16.579999999999998</v>
      </c>
      <c r="J28" s="21">
        <v>17.29</v>
      </c>
      <c r="K28" s="21">
        <v>19.64</v>
      </c>
      <c r="L28" s="21">
        <v>19.52</v>
      </c>
    </row>
    <row r="29" spans="1:12" x14ac:dyDescent="0.25">
      <c r="A29" s="14" t="s">
        <v>19</v>
      </c>
      <c r="B29" s="21">
        <v>39.299999999999997</v>
      </c>
      <c r="C29" s="21">
        <v>38.76</v>
      </c>
      <c r="D29" s="21">
        <v>29.24</v>
      </c>
      <c r="E29" s="21">
        <v>34.229999999999997</v>
      </c>
      <c r="F29" s="21">
        <v>34.270000000000003</v>
      </c>
      <c r="G29" s="21">
        <v>31.3</v>
      </c>
      <c r="H29" s="21">
        <v>36.5</v>
      </c>
      <c r="I29" s="21">
        <v>37.39</v>
      </c>
      <c r="J29" s="21">
        <v>49.79</v>
      </c>
      <c r="K29" s="21">
        <v>45.83</v>
      </c>
      <c r="L29" s="21">
        <v>53.31</v>
      </c>
    </row>
    <row r="30" spans="1:12" x14ac:dyDescent="0.25">
      <c r="A30" s="14" t="s">
        <v>20</v>
      </c>
      <c r="B30" s="21" t="s">
        <v>28</v>
      </c>
      <c r="C30" s="21" t="s">
        <v>28</v>
      </c>
      <c r="D30" s="21" t="s">
        <v>28</v>
      </c>
      <c r="E30" s="21" t="s">
        <v>28</v>
      </c>
      <c r="F30" s="21" t="s">
        <v>28</v>
      </c>
      <c r="G30" s="21" t="s">
        <v>28</v>
      </c>
      <c r="H30" s="21" t="s">
        <v>28</v>
      </c>
      <c r="I30" s="21" t="s">
        <v>28</v>
      </c>
      <c r="J30" s="21" t="s">
        <v>28</v>
      </c>
      <c r="K30" s="21" t="s">
        <v>28</v>
      </c>
      <c r="L30" s="21" t="s">
        <v>28</v>
      </c>
    </row>
    <row r="31" spans="1:12" x14ac:dyDescent="0.25">
      <c r="A31" s="14" t="s">
        <v>21</v>
      </c>
      <c r="B31" s="21" t="s">
        <v>28</v>
      </c>
      <c r="C31" s="21" t="s">
        <v>28</v>
      </c>
      <c r="D31" s="21" t="s">
        <v>28</v>
      </c>
      <c r="E31" s="21" t="s">
        <v>28</v>
      </c>
      <c r="F31" s="21" t="s">
        <v>28</v>
      </c>
      <c r="G31" s="21" t="s">
        <v>28</v>
      </c>
      <c r="H31" s="21" t="s">
        <v>28</v>
      </c>
      <c r="I31" s="21" t="s">
        <v>28</v>
      </c>
      <c r="J31" s="21" t="s">
        <v>28</v>
      </c>
      <c r="K31" s="21" t="s">
        <v>28</v>
      </c>
      <c r="L31" s="21" t="s">
        <v>28</v>
      </c>
    </row>
    <row r="32" spans="1:12" x14ac:dyDescent="0.25">
      <c r="A32" s="14" t="s">
        <v>22</v>
      </c>
      <c r="B32" s="21" t="s">
        <v>28</v>
      </c>
      <c r="C32" s="21" t="s">
        <v>28</v>
      </c>
      <c r="D32" s="21" t="s">
        <v>28</v>
      </c>
      <c r="E32" s="21" t="s">
        <v>28</v>
      </c>
      <c r="F32" s="21" t="s">
        <v>28</v>
      </c>
      <c r="G32" s="21" t="s">
        <v>28</v>
      </c>
      <c r="H32" s="21" t="s">
        <v>28</v>
      </c>
      <c r="I32" s="21" t="s">
        <v>28</v>
      </c>
      <c r="J32" s="21" t="s">
        <v>28</v>
      </c>
      <c r="K32" s="21" t="s">
        <v>28</v>
      </c>
      <c r="L32" s="21" t="s">
        <v>28</v>
      </c>
    </row>
    <row r="33" spans="1:12" x14ac:dyDescent="0.25">
      <c r="A33" s="14" t="s">
        <v>23</v>
      </c>
      <c r="B33" s="21">
        <v>25.94</v>
      </c>
      <c r="C33" s="21">
        <v>26.13</v>
      </c>
      <c r="D33" s="21">
        <v>25.11</v>
      </c>
      <c r="E33" s="21">
        <v>27.32</v>
      </c>
      <c r="F33" s="21">
        <v>26.67</v>
      </c>
      <c r="G33" s="21">
        <v>30.21</v>
      </c>
      <c r="H33" s="21">
        <v>30.62</v>
      </c>
      <c r="I33" s="21">
        <v>35.22</v>
      </c>
      <c r="J33" s="21">
        <v>38.65</v>
      </c>
      <c r="K33" s="21">
        <v>42.75</v>
      </c>
      <c r="L33" s="21">
        <v>48.62</v>
      </c>
    </row>
    <row r="34" spans="1:12" x14ac:dyDescent="0.25">
      <c r="A34" t="s">
        <v>35</v>
      </c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</row>
    <row r="35" spans="1:12" x14ac:dyDescent="0.25">
      <c r="A35" s="14" t="s">
        <v>18</v>
      </c>
      <c r="B35" s="21">
        <v>17.96</v>
      </c>
      <c r="C35" s="21">
        <v>18.600000000000001</v>
      </c>
      <c r="D35" s="21">
        <v>20.13</v>
      </c>
      <c r="E35" s="21">
        <v>20.12</v>
      </c>
      <c r="F35" s="21">
        <v>21.04</v>
      </c>
      <c r="G35" s="21">
        <v>21.48</v>
      </c>
      <c r="H35" s="21">
        <v>19.8</v>
      </c>
      <c r="I35" s="21">
        <v>24.15</v>
      </c>
      <c r="J35" s="21">
        <v>23.73</v>
      </c>
      <c r="K35" s="21">
        <v>24.93</v>
      </c>
      <c r="L35" s="21">
        <v>23.7</v>
      </c>
    </row>
    <row r="36" spans="1:12" x14ac:dyDescent="0.25">
      <c r="A36" s="14" t="s">
        <v>19</v>
      </c>
      <c r="B36" s="21">
        <v>42.61</v>
      </c>
      <c r="C36" s="21">
        <v>46.16</v>
      </c>
      <c r="D36" s="21">
        <v>42.98</v>
      </c>
      <c r="E36" s="21">
        <v>48.31</v>
      </c>
      <c r="F36" s="21">
        <v>51.71</v>
      </c>
      <c r="G36" s="21">
        <v>44.75</v>
      </c>
      <c r="H36" s="21">
        <v>54.52</v>
      </c>
      <c r="I36" s="21">
        <v>65.209999999999994</v>
      </c>
      <c r="J36" s="21">
        <v>75.33</v>
      </c>
      <c r="K36" s="21">
        <v>69.05</v>
      </c>
      <c r="L36" s="21">
        <v>74.05</v>
      </c>
    </row>
    <row r="37" spans="1:12" x14ac:dyDescent="0.25">
      <c r="A37" s="14" t="s">
        <v>20</v>
      </c>
      <c r="B37" s="21" t="s">
        <v>28</v>
      </c>
      <c r="C37" s="21" t="s">
        <v>28</v>
      </c>
      <c r="D37" s="21" t="s">
        <v>28</v>
      </c>
      <c r="E37" s="21" t="s">
        <v>28</v>
      </c>
      <c r="F37" s="21" t="s">
        <v>28</v>
      </c>
      <c r="G37" s="21" t="s">
        <v>28</v>
      </c>
      <c r="H37" s="21" t="s">
        <v>28</v>
      </c>
      <c r="I37" s="21" t="s">
        <v>28</v>
      </c>
      <c r="J37" s="21" t="s">
        <v>28</v>
      </c>
      <c r="K37" s="21" t="s">
        <v>28</v>
      </c>
      <c r="L37" s="21" t="s">
        <v>28</v>
      </c>
    </row>
    <row r="38" spans="1:12" x14ac:dyDescent="0.25">
      <c r="A38" s="14" t="s">
        <v>21</v>
      </c>
      <c r="B38" s="21" t="s">
        <v>28</v>
      </c>
      <c r="C38" s="21" t="s">
        <v>28</v>
      </c>
      <c r="D38" s="21" t="s">
        <v>28</v>
      </c>
      <c r="E38" s="21" t="s">
        <v>28</v>
      </c>
      <c r="F38" s="21" t="s">
        <v>28</v>
      </c>
      <c r="G38" s="21" t="s">
        <v>28</v>
      </c>
      <c r="H38" s="21" t="s">
        <v>28</v>
      </c>
      <c r="I38" s="21" t="s">
        <v>28</v>
      </c>
      <c r="J38" s="21" t="s">
        <v>28</v>
      </c>
      <c r="K38" s="21" t="s">
        <v>28</v>
      </c>
      <c r="L38" s="21" t="s">
        <v>28</v>
      </c>
    </row>
    <row r="39" spans="1:12" x14ac:dyDescent="0.25">
      <c r="A39" s="14" t="s">
        <v>22</v>
      </c>
      <c r="B39" s="21" t="s">
        <v>28</v>
      </c>
      <c r="C39" s="21" t="s">
        <v>28</v>
      </c>
      <c r="D39" s="21" t="s">
        <v>28</v>
      </c>
      <c r="E39" s="21" t="s">
        <v>28</v>
      </c>
      <c r="F39" s="21" t="s">
        <v>28</v>
      </c>
      <c r="G39" s="21" t="s">
        <v>28</v>
      </c>
      <c r="H39" s="21" t="s">
        <v>28</v>
      </c>
      <c r="I39" s="21" t="s">
        <v>28</v>
      </c>
      <c r="J39" s="21" t="s">
        <v>28</v>
      </c>
      <c r="K39" s="21" t="s">
        <v>28</v>
      </c>
      <c r="L39" s="21" t="s">
        <v>28</v>
      </c>
    </row>
    <row r="40" spans="1:12" x14ac:dyDescent="0.25">
      <c r="A40" s="14" t="s">
        <v>23</v>
      </c>
      <c r="B40" s="21">
        <v>30.55</v>
      </c>
      <c r="C40" s="21">
        <v>34.380000000000003</v>
      </c>
      <c r="D40" s="21">
        <v>35.76</v>
      </c>
      <c r="E40" s="21">
        <v>37.020000000000003</v>
      </c>
      <c r="F40" s="21">
        <v>38.049999999999997</v>
      </c>
      <c r="G40" s="21">
        <v>37.92</v>
      </c>
      <c r="H40" s="21">
        <v>42.42</v>
      </c>
      <c r="I40" s="21">
        <v>46.81</v>
      </c>
      <c r="J40" s="21">
        <v>50.99</v>
      </c>
      <c r="K40" s="21">
        <v>56.42</v>
      </c>
      <c r="L40" s="21">
        <v>56.38</v>
      </c>
    </row>
    <row r="41" spans="1:12" x14ac:dyDescent="0.25">
      <c r="A41" t="s">
        <v>36</v>
      </c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</row>
    <row r="42" spans="1:12" x14ac:dyDescent="0.25">
      <c r="A42" s="14" t="s">
        <v>18</v>
      </c>
      <c r="B42" s="21">
        <v>23.27</v>
      </c>
      <c r="C42" s="21">
        <v>26.61</v>
      </c>
      <c r="D42" s="21">
        <v>27.24</v>
      </c>
      <c r="E42" s="21">
        <v>28.09</v>
      </c>
      <c r="F42" s="21">
        <v>26.4</v>
      </c>
      <c r="G42" s="21">
        <v>27.49</v>
      </c>
      <c r="H42" s="21">
        <v>27.18</v>
      </c>
      <c r="I42" s="21">
        <v>27.17</v>
      </c>
      <c r="J42" s="21">
        <v>28.38</v>
      </c>
      <c r="K42" s="21">
        <v>26.38</v>
      </c>
      <c r="L42" s="21">
        <v>26.76</v>
      </c>
    </row>
    <row r="43" spans="1:12" x14ac:dyDescent="0.25">
      <c r="A43" s="14" t="s">
        <v>19</v>
      </c>
      <c r="B43" s="21">
        <v>79.739999999999995</v>
      </c>
      <c r="C43" s="21">
        <v>88.78</v>
      </c>
      <c r="D43" s="21">
        <v>98.11</v>
      </c>
      <c r="E43" s="21">
        <v>89.55</v>
      </c>
      <c r="F43" s="21">
        <v>97.42</v>
      </c>
      <c r="G43" s="21">
        <v>103.58</v>
      </c>
      <c r="H43" s="21">
        <v>98.66</v>
      </c>
      <c r="I43" s="21">
        <v>106.7</v>
      </c>
      <c r="J43" s="21">
        <v>116.65</v>
      </c>
      <c r="K43" s="21">
        <v>109.46</v>
      </c>
      <c r="L43" s="21">
        <v>102.37</v>
      </c>
    </row>
    <row r="44" spans="1:12" x14ac:dyDescent="0.25">
      <c r="A44" s="14" t="s">
        <v>20</v>
      </c>
      <c r="B44" s="21" t="s">
        <v>28</v>
      </c>
      <c r="C44" s="21" t="s">
        <v>28</v>
      </c>
      <c r="D44" s="21" t="s">
        <v>28</v>
      </c>
      <c r="E44" s="21" t="s">
        <v>28</v>
      </c>
      <c r="F44" s="21" t="s">
        <v>28</v>
      </c>
      <c r="G44" s="21" t="s">
        <v>28</v>
      </c>
      <c r="H44" s="21" t="s">
        <v>28</v>
      </c>
      <c r="I44" s="21" t="s">
        <v>28</v>
      </c>
      <c r="J44" s="21" t="s">
        <v>28</v>
      </c>
      <c r="K44" s="21" t="s">
        <v>28</v>
      </c>
      <c r="L44" s="21" t="s">
        <v>28</v>
      </c>
    </row>
    <row r="45" spans="1:12" x14ac:dyDescent="0.25">
      <c r="A45" s="14" t="s">
        <v>21</v>
      </c>
      <c r="B45" s="21" t="s">
        <v>28</v>
      </c>
      <c r="C45" s="21" t="s">
        <v>28</v>
      </c>
      <c r="D45" s="21" t="s">
        <v>28</v>
      </c>
      <c r="E45" s="21" t="s">
        <v>28</v>
      </c>
      <c r="F45" s="21" t="s">
        <v>28</v>
      </c>
      <c r="G45" s="21" t="s">
        <v>28</v>
      </c>
      <c r="H45" s="21" t="s">
        <v>28</v>
      </c>
      <c r="I45" s="21" t="s">
        <v>28</v>
      </c>
      <c r="J45" s="21" t="s">
        <v>28</v>
      </c>
      <c r="K45" s="21" t="s">
        <v>28</v>
      </c>
      <c r="L45" s="21" t="s">
        <v>28</v>
      </c>
    </row>
    <row r="46" spans="1:12" x14ac:dyDescent="0.25">
      <c r="A46" s="14" t="s">
        <v>22</v>
      </c>
      <c r="B46" s="21" t="s">
        <v>28</v>
      </c>
      <c r="C46" s="21" t="s">
        <v>28</v>
      </c>
      <c r="D46" s="21" t="s">
        <v>28</v>
      </c>
      <c r="E46" s="21" t="s">
        <v>28</v>
      </c>
      <c r="F46" s="21" t="s">
        <v>28</v>
      </c>
      <c r="G46" s="21" t="s">
        <v>28</v>
      </c>
      <c r="H46" s="21" t="s">
        <v>28</v>
      </c>
      <c r="I46" s="21" t="s">
        <v>28</v>
      </c>
      <c r="J46" s="21" t="s">
        <v>28</v>
      </c>
      <c r="K46" s="21" t="s">
        <v>28</v>
      </c>
      <c r="L46" s="21" t="s">
        <v>28</v>
      </c>
    </row>
    <row r="47" spans="1:12" x14ac:dyDescent="0.25">
      <c r="A47" s="14" t="s">
        <v>23</v>
      </c>
      <c r="B47" s="21">
        <v>50.84</v>
      </c>
      <c r="C47" s="21">
        <v>57.85</v>
      </c>
      <c r="D47" s="21">
        <v>61.66</v>
      </c>
      <c r="E47" s="21">
        <v>62.73</v>
      </c>
      <c r="F47" s="21">
        <v>65.69</v>
      </c>
      <c r="G47" s="21">
        <v>71.3</v>
      </c>
      <c r="H47" s="21">
        <v>71.59</v>
      </c>
      <c r="I47" s="21">
        <v>77.77</v>
      </c>
      <c r="J47" s="21">
        <v>78.23</v>
      </c>
      <c r="K47" s="21">
        <v>80.2</v>
      </c>
      <c r="L47" s="21">
        <v>84.17</v>
      </c>
    </row>
    <row r="48" spans="1:12" x14ac:dyDescent="0.25">
      <c r="A48" t="s">
        <v>37</v>
      </c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</row>
    <row r="49" spans="1:12" x14ac:dyDescent="0.25">
      <c r="A49" s="14" t="s">
        <v>18</v>
      </c>
      <c r="B49" s="21">
        <v>19.05</v>
      </c>
      <c r="C49" s="21">
        <v>17.63</v>
      </c>
      <c r="D49" s="21">
        <v>19.010000000000002</v>
      </c>
      <c r="E49" s="21">
        <v>18.899999999999999</v>
      </c>
      <c r="F49" s="21">
        <v>20.71</v>
      </c>
      <c r="G49" s="21">
        <v>19.55</v>
      </c>
      <c r="H49" s="21">
        <v>21.04</v>
      </c>
      <c r="I49" s="21">
        <v>22.93</v>
      </c>
      <c r="J49" s="21">
        <v>22.66</v>
      </c>
      <c r="K49" s="21">
        <v>23.34</v>
      </c>
      <c r="L49" s="21">
        <v>24.3</v>
      </c>
    </row>
    <row r="50" spans="1:12" x14ac:dyDescent="0.25">
      <c r="A50" s="14" t="s">
        <v>19</v>
      </c>
      <c r="B50" s="21">
        <v>47.39</v>
      </c>
      <c r="C50" s="21">
        <v>53.44</v>
      </c>
      <c r="D50" s="21">
        <v>55.12</v>
      </c>
      <c r="E50" s="21">
        <v>57.42</v>
      </c>
      <c r="F50" s="21">
        <v>58.18</v>
      </c>
      <c r="G50" s="21">
        <v>58.23</v>
      </c>
      <c r="H50" s="21">
        <v>63.31</v>
      </c>
      <c r="I50" s="21">
        <v>72.680000000000007</v>
      </c>
      <c r="J50" s="21">
        <v>65.319999999999993</v>
      </c>
      <c r="K50" s="21">
        <v>75.7</v>
      </c>
      <c r="L50" s="21">
        <v>77.48</v>
      </c>
    </row>
    <row r="51" spans="1:12" x14ac:dyDescent="0.25">
      <c r="A51" s="14" t="s">
        <v>20</v>
      </c>
      <c r="B51" s="21" t="s">
        <v>28</v>
      </c>
      <c r="C51" s="21" t="s">
        <v>28</v>
      </c>
      <c r="D51" s="21" t="s">
        <v>28</v>
      </c>
      <c r="E51" s="21" t="s">
        <v>28</v>
      </c>
      <c r="F51" s="21" t="s">
        <v>28</v>
      </c>
      <c r="G51" s="21" t="s">
        <v>28</v>
      </c>
      <c r="H51" s="21" t="s">
        <v>28</v>
      </c>
      <c r="I51" s="21" t="s">
        <v>28</v>
      </c>
      <c r="J51" s="21" t="s">
        <v>28</v>
      </c>
      <c r="K51" s="21" t="s">
        <v>28</v>
      </c>
      <c r="L51" s="21" t="s">
        <v>28</v>
      </c>
    </row>
    <row r="52" spans="1:12" x14ac:dyDescent="0.25">
      <c r="A52" s="14" t="s">
        <v>21</v>
      </c>
      <c r="B52" s="21" t="s">
        <v>28</v>
      </c>
      <c r="C52" s="21" t="s">
        <v>28</v>
      </c>
      <c r="D52" s="21" t="s">
        <v>28</v>
      </c>
      <c r="E52" s="21" t="s">
        <v>28</v>
      </c>
      <c r="F52" s="21" t="s">
        <v>28</v>
      </c>
      <c r="G52" s="21" t="s">
        <v>28</v>
      </c>
      <c r="H52" s="21" t="s">
        <v>28</v>
      </c>
      <c r="I52" s="21" t="s">
        <v>28</v>
      </c>
      <c r="J52" s="21" t="s">
        <v>28</v>
      </c>
      <c r="K52" s="21" t="s">
        <v>28</v>
      </c>
      <c r="L52" s="21" t="s">
        <v>28</v>
      </c>
    </row>
    <row r="53" spans="1:12" x14ac:dyDescent="0.25">
      <c r="A53" s="14" t="s">
        <v>22</v>
      </c>
      <c r="B53" s="21" t="s">
        <v>28</v>
      </c>
      <c r="C53" s="21" t="s">
        <v>28</v>
      </c>
      <c r="D53" s="21" t="s">
        <v>28</v>
      </c>
      <c r="E53" s="21" t="s">
        <v>28</v>
      </c>
      <c r="F53" s="21" t="s">
        <v>28</v>
      </c>
      <c r="G53" s="21" t="s">
        <v>28</v>
      </c>
      <c r="H53" s="21" t="s">
        <v>28</v>
      </c>
      <c r="I53" s="21" t="s">
        <v>28</v>
      </c>
      <c r="J53" s="21" t="s">
        <v>28</v>
      </c>
      <c r="K53" s="21" t="s">
        <v>28</v>
      </c>
      <c r="L53" s="21" t="s">
        <v>28</v>
      </c>
    </row>
    <row r="54" spans="1:12" x14ac:dyDescent="0.25">
      <c r="A54" s="14" t="s">
        <v>23</v>
      </c>
      <c r="B54" s="21">
        <v>34.32</v>
      </c>
      <c r="C54" s="21">
        <v>34.76</v>
      </c>
      <c r="D54" s="21">
        <v>37.979999999999997</v>
      </c>
      <c r="E54" s="21">
        <v>38.64</v>
      </c>
      <c r="F54" s="21">
        <v>41.55</v>
      </c>
      <c r="G54" s="21">
        <v>43.88</v>
      </c>
      <c r="H54" s="21">
        <v>46.97</v>
      </c>
      <c r="I54" s="21">
        <v>53.12</v>
      </c>
      <c r="J54" s="21">
        <v>51.29</v>
      </c>
      <c r="K54" s="21">
        <v>58.94</v>
      </c>
      <c r="L54" s="21">
        <v>62.48</v>
      </c>
    </row>
    <row r="55" spans="1:12" x14ac:dyDescent="0.25">
      <c r="A55" t="s">
        <v>38</v>
      </c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</row>
    <row r="56" spans="1:12" x14ac:dyDescent="0.25">
      <c r="A56" s="14" t="s">
        <v>18</v>
      </c>
      <c r="B56" s="21">
        <v>18.239999999999998</v>
      </c>
      <c r="C56" s="21">
        <v>17.38</v>
      </c>
      <c r="D56" s="21">
        <v>17.600000000000001</v>
      </c>
      <c r="E56" s="21">
        <v>20.46</v>
      </c>
      <c r="F56" s="21">
        <v>22.2</v>
      </c>
      <c r="G56" s="21">
        <v>19.309999999999999</v>
      </c>
      <c r="H56" s="21">
        <v>22.49</v>
      </c>
      <c r="I56" s="21">
        <v>20.51</v>
      </c>
      <c r="J56" s="21">
        <v>24.45</v>
      </c>
      <c r="K56" s="21">
        <v>28.69</v>
      </c>
      <c r="L56" s="21">
        <v>23.73</v>
      </c>
    </row>
    <row r="57" spans="1:12" x14ac:dyDescent="0.25">
      <c r="A57" s="14" t="s">
        <v>19</v>
      </c>
      <c r="B57" s="21">
        <v>41.43</v>
      </c>
      <c r="C57" s="21">
        <v>36.29</v>
      </c>
      <c r="D57" s="21">
        <v>38.340000000000003</v>
      </c>
      <c r="E57" s="21">
        <v>38.659999999999997</v>
      </c>
      <c r="F57" s="21">
        <v>39.229999999999997</v>
      </c>
      <c r="G57" s="21">
        <v>47.54</v>
      </c>
      <c r="H57" s="21">
        <v>43.03</v>
      </c>
      <c r="I57" s="21">
        <v>45.12</v>
      </c>
      <c r="J57" s="21">
        <v>56.36</v>
      </c>
      <c r="K57" s="21">
        <v>48.63</v>
      </c>
      <c r="L57" s="21">
        <v>68.37</v>
      </c>
    </row>
    <row r="58" spans="1:12" x14ac:dyDescent="0.25">
      <c r="A58" s="14" t="s">
        <v>20</v>
      </c>
      <c r="B58" s="21" t="s">
        <v>28</v>
      </c>
      <c r="C58" s="21" t="s">
        <v>28</v>
      </c>
      <c r="D58" s="21" t="s">
        <v>28</v>
      </c>
      <c r="E58" s="21" t="s">
        <v>28</v>
      </c>
      <c r="F58" s="21" t="s">
        <v>28</v>
      </c>
      <c r="G58" s="21" t="s">
        <v>28</v>
      </c>
      <c r="H58" s="21" t="s">
        <v>28</v>
      </c>
      <c r="I58" s="21" t="s">
        <v>28</v>
      </c>
      <c r="J58" s="21" t="s">
        <v>28</v>
      </c>
      <c r="K58" s="21" t="s">
        <v>28</v>
      </c>
      <c r="L58" s="21" t="s">
        <v>28</v>
      </c>
    </row>
    <row r="59" spans="1:12" x14ac:dyDescent="0.25">
      <c r="A59" s="14" t="s">
        <v>21</v>
      </c>
      <c r="B59" s="21" t="s">
        <v>28</v>
      </c>
      <c r="C59" s="21" t="s">
        <v>28</v>
      </c>
      <c r="D59" s="21" t="s">
        <v>28</v>
      </c>
      <c r="E59" s="21" t="s">
        <v>28</v>
      </c>
      <c r="F59" s="21" t="s">
        <v>28</v>
      </c>
      <c r="G59" s="21" t="s">
        <v>28</v>
      </c>
      <c r="H59" s="21" t="s">
        <v>28</v>
      </c>
      <c r="I59" s="21" t="s">
        <v>28</v>
      </c>
      <c r="J59" s="21" t="s">
        <v>28</v>
      </c>
      <c r="K59" s="21" t="s">
        <v>28</v>
      </c>
      <c r="L59" s="21" t="s">
        <v>28</v>
      </c>
    </row>
    <row r="60" spans="1:12" x14ac:dyDescent="0.25">
      <c r="A60" s="14" t="s">
        <v>22</v>
      </c>
      <c r="B60" s="21" t="s">
        <v>28</v>
      </c>
      <c r="C60" s="21" t="s">
        <v>28</v>
      </c>
      <c r="D60" s="21" t="s">
        <v>28</v>
      </c>
      <c r="E60" s="21" t="s">
        <v>28</v>
      </c>
      <c r="F60" s="21" t="s">
        <v>28</v>
      </c>
      <c r="G60" s="21" t="s">
        <v>28</v>
      </c>
      <c r="H60" s="21" t="s">
        <v>28</v>
      </c>
      <c r="I60" s="21" t="s">
        <v>28</v>
      </c>
      <c r="J60" s="21" t="s">
        <v>28</v>
      </c>
      <c r="K60" s="21" t="s">
        <v>28</v>
      </c>
      <c r="L60" s="21" t="s">
        <v>28</v>
      </c>
    </row>
    <row r="61" spans="1:12" x14ac:dyDescent="0.25">
      <c r="A61" s="14" t="s">
        <v>23</v>
      </c>
      <c r="B61" s="21">
        <v>31.25</v>
      </c>
      <c r="C61" s="21">
        <v>29.13</v>
      </c>
      <c r="D61" s="21">
        <v>30.42</v>
      </c>
      <c r="E61" s="21">
        <v>34.53</v>
      </c>
      <c r="F61" s="21">
        <v>36.1</v>
      </c>
      <c r="G61" s="21">
        <v>37.93</v>
      </c>
      <c r="H61" s="21">
        <v>39.86</v>
      </c>
      <c r="I61" s="21">
        <v>40.14</v>
      </c>
      <c r="J61" s="21">
        <v>49.67</v>
      </c>
      <c r="K61" s="21">
        <v>48.74</v>
      </c>
      <c r="L61" s="21">
        <v>54.51</v>
      </c>
    </row>
    <row r="62" spans="1:12" x14ac:dyDescent="0.25">
      <c r="A62" s="8" t="s">
        <v>39</v>
      </c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</row>
    <row r="63" spans="1:12" x14ac:dyDescent="0.25">
      <c r="A63" s="14" t="s">
        <v>18</v>
      </c>
      <c r="B63" s="21">
        <v>18.170000000000002</v>
      </c>
      <c r="C63" s="21">
        <v>18.52</v>
      </c>
      <c r="D63" s="21">
        <v>20.99</v>
      </c>
      <c r="E63" s="21">
        <v>21.21</v>
      </c>
      <c r="F63" s="21">
        <v>19.05</v>
      </c>
      <c r="G63" s="21">
        <v>20.49</v>
      </c>
      <c r="H63" s="21">
        <v>22.21</v>
      </c>
      <c r="I63" s="21">
        <v>24.64</v>
      </c>
      <c r="J63" s="21">
        <v>22.45</v>
      </c>
      <c r="K63" s="21">
        <v>24.57</v>
      </c>
      <c r="L63" s="21">
        <v>26.93</v>
      </c>
    </row>
    <row r="64" spans="1:12" x14ac:dyDescent="0.25">
      <c r="A64" s="14" t="s">
        <v>19</v>
      </c>
      <c r="B64" s="21">
        <v>64.16</v>
      </c>
      <c r="C64" s="21">
        <v>60.27</v>
      </c>
      <c r="D64" s="21">
        <v>64.5</v>
      </c>
      <c r="E64" s="21">
        <v>60.52</v>
      </c>
      <c r="F64" s="21">
        <v>66.02</v>
      </c>
      <c r="G64" s="21">
        <v>67.44</v>
      </c>
      <c r="H64" s="21">
        <v>80.569999999999993</v>
      </c>
      <c r="I64" s="21">
        <v>75.290000000000006</v>
      </c>
      <c r="J64" s="21">
        <v>82.17</v>
      </c>
      <c r="K64" s="21">
        <v>82.6</v>
      </c>
      <c r="L64" s="21">
        <v>99.44</v>
      </c>
    </row>
    <row r="65" spans="1:13" x14ac:dyDescent="0.25">
      <c r="A65" s="14" t="s">
        <v>20</v>
      </c>
      <c r="B65" s="21" t="s">
        <v>28</v>
      </c>
      <c r="C65" s="21" t="s">
        <v>28</v>
      </c>
      <c r="D65" s="21" t="s">
        <v>28</v>
      </c>
      <c r="E65" s="21" t="s">
        <v>28</v>
      </c>
      <c r="F65" s="21" t="s">
        <v>28</v>
      </c>
      <c r="G65" s="21" t="s">
        <v>28</v>
      </c>
      <c r="H65" s="21" t="s">
        <v>28</v>
      </c>
      <c r="I65" s="21" t="s">
        <v>28</v>
      </c>
      <c r="J65" s="21" t="s">
        <v>28</v>
      </c>
      <c r="K65" s="21" t="s">
        <v>28</v>
      </c>
      <c r="L65" s="21" t="s">
        <v>28</v>
      </c>
    </row>
    <row r="66" spans="1:13" x14ac:dyDescent="0.25">
      <c r="A66" s="14" t="s">
        <v>21</v>
      </c>
      <c r="B66" s="21" t="s">
        <v>28</v>
      </c>
      <c r="C66" s="21" t="s">
        <v>28</v>
      </c>
      <c r="D66" s="21" t="s">
        <v>28</v>
      </c>
      <c r="E66" s="21" t="s">
        <v>28</v>
      </c>
      <c r="F66" s="21" t="s">
        <v>28</v>
      </c>
      <c r="G66" s="21" t="s">
        <v>28</v>
      </c>
      <c r="H66" s="21" t="s">
        <v>28</v>
      </c>
      <c r="I66" s="21" t="s">
        <v>28</v>
      </c>
      <c r="J66" s="21" t="s">
        <v>28</v>
      </c>
      <c r="K66" s="21" t="s">
        <v>28</v>
      </c>
      <c r="L66" s="21" t="s">
        <v>28</v>
      </c>
    </row>
    <row r="67" spans="1:13" x14ac:dyDescent="0.25">
      <c r="A67" s="15" t="s">
        <v>22</v>
      </c>
      <c r="B67" s="23" t="s">
        <v>28</v>
      </c>
      <c r="C67" s="23" t="s">
        <v>28</v>
      </c>
      <c r="D67" s="23" t="s">
        <v>28</v>
      </c>
      <c r="E67" s="23" t="s">
        <v>28</v>
      </c>
      <c r="F67" s="23" t="s">
        <v>28</v>
      </c>
      <c r="G67" s="23" t="s">
        <v>28</v>
      </c>
      <c r="H67" s="23" t="s">
        <v>28</v>
      </c>
      <c r="I67" s="23" t="s">
        <v>28</v>
      </c>
      <c r="J67" s="23" t="s">
        <v>28</v>
      </c>
      <c r="K67" s="23" t="s">
        <v>28</v>
      </c>
      <c r="L67" s="23" t="s">
        <v>28</v>
      </c>
    </row>
    <row r="68" spans="1:13" x14ac:dyDescent="0.25">
      <c r="A68" s="16" t="s">
        <v>23</v>
      </c>
      <c r="B68" s="24">
        <v>38.07</v>
      </c>
      <c r="C68" s="24">
        <v>37.869999999999997</v>
      </c>
      <c r="D68" s="24">
        <v>42.85</v>
      </c>
      <c r="E68" s="24">
        <v>43.34</v>
      </c>
      <c r="F68" s="24">
        <v>43.85</v>
      </c>
      <c r="G68" s="24">
        <v>45.22</v>
      </c>
      <c r="H68" s="24">
        <v>52.77</v>
      </c>
      <c r="I68" s="24">
        <v>55.56</v>
      </c>
      <c r="J68" s="24">
        <v>56.96</v>
      </c>
      <c r="K68" s="24">
        <v>63.03</v>
      </c>
      <c r="L68" s="24">
        <v>70.14</v>
      </c>
    </row>
    <row r="69" spans="1:13" x14ac:dyDescent="0.25">
      <c r="A69" s="9" t="s">
        <v>11</v>
      </c>
    </row>
    <row r="70" spans="1:13" x14ac:dyDescent="0.25">
      <c r="A70" s="28" t="str">
        <f>Ficha!B7</f>
        <v>Pesquisa Nacional por Amostra de Domicílios (PNAD)</v>
      </c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13"/>
    </row>
    <row r="71" spans="1:13" x14ac:dyDescent="0.25">
      <c r="A71" t="s">
        <v>10</v>
      </c>
    </row>
    <row r="72" spans="1:13" x14ac:dyDescent="0.25">
      <c r="A72" s="28" t="str">
        <f>Ficha!B12</f>
        <v>1. As proporções são calculadas desconsiderando os casos sem declaração e os não aplicáveis</v>
      </c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13"/>
    </row>
    <row r="73" spans="1:13" ht="15" customHeight="1" x14ac:dyDescent="0.25">
      <c r="A73" s="28" t="str">
        <f>Ficha!B13</f>
        <v xml:space="preserve">2. Informações da PNAD não disponíveis, até o ano de 2003, para as áreas rurais de RO, AC, AM, RR, PA e AP. </v>
      </c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13"/>
    </row>
    <row r="74" spans="1:13" ht="15" customHeight="1" x14ac:dyDescent="0.25">
      <c r="A74" s="28" t="str">
        <f>Ficha!B14</f>
        <v>3. Os valores das PNAD 2001 a 2012 estão ponderados considerando os pesos amostrais disponibilizados após a publicação do Censo 2010.</v>
      </c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13"/>
    </row>
    <row r="75" spans="1:13" ht="15" customHeight="1" x14ac:dyDescent="0.25">
      <c r="A75" s="28" t="str">
        <f>Ficha!B15</f>
        <v>4. Indicador não calculado para os níveis de escolaridade de 8 anos e mais, por não ser esta escolaridade compatível com a idade do denominador.</v>
      </c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13"/>
    </row>
    <row r="76" spans="1:13" ht="30" customHeight="1" x14ac:dyDescent="0.25">
      <c r="A76" s="28" t="str">
        <f>Ficha!B16</f>
        <v>5. Não estão apresentados os dados para os anos censitários, pois os censos apresentam diferentes estruturas nas amostras e, no Censo 2010, a forma de captação da escolaridade é incompatível com a obtida na PNAD.</v>
      </c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13"/>
    </row>
    <row r="78" spans="1:13" x14ac:dyDescent="0.25">
      <c r="A78" t="s">
        <v>13</v>
      </c>
      <c r="B78" s="1">
        <f>Ficha!$B$18</f>
        <v>41608</v>
      </c>
    </row>
    <row r="79" spans="1:13" x14ac:dyDescent="0.25">
      <c r="B79" s="1" t="str">
        <f>Ficha!$B$19</f>
        <v>CEPI-DSS/ ENSP/FIOCRUZ</v>
      </c>
    </row>
  </sheetData>
  <mergeCells count="6">
    <mergeCell ref="A76:L76"/>
    <mergeCell ref="A70:L70"/>
    <mergeCell ref="A72:L72"/>
    <mergeCell ref="A73:L73"/>
    <mergeCell ref="A74:L74"/>
    <mergeCell ref="A75:L75"/>
  </mergeCells>
  <pageMargins left="0.51181102362204722" right="0.51181102362204722" top="0.78740157480314965" bottom="0.78740157480314965" header="0.31496062992125984" footer="0.31496062992125984"/>
  <pageSetup paperSize="9" scale="86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69"/>
  <sheetViews>
    <sheetView zoomScaleNormal="100" workbookViewId="0">
      <pane ySplit="4" topLeftCell="A5" activePane="bottomLeft" state="frozen"/>
      <selection activeCell="B6" sqref="B6"/>
      <selection pane="bottomLeft" activeCell="A5" sqref="A5"/>
    </sheetView>
  </sheetViews>
  <sheetFormatPr defaultRowHeight="15" x14ac:dyDescent="0.25"/>
  <cols>
    <col min="1" max="1" width="19.7109375" customWidth="1"/>
    <col min="2" max="21" width="12.5703125" customWidth="1"/>
  </cols>
  <sheetData>
    <row r="1" spans="1:21" s="10" customFormat="1" ht="18.75" x14ac:dyDescent="0.3">
      <c r="A1" s="10" t="str">
        <f>Ficha!A2</f>
        <v>Determinantes Sociais de Saúde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</row>
    <row r="2" spans="1:21" s="10" customFormat="1" ht="18.75" x14ac:dyDescent="0.3">
      <c r="A2" s="10" t="str">
        <f>Ficha!A3</f>
        <v>Indicadores demográficos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</row>
    <row r="3" spans="1:21" s="12" customFormat="1" ht="18.75" x14ac:dyDescent="0.3">
      <c r="A3" s="12" t="str">
        <f>Ficha!A4</f>
        <v>Ind010104RM - Índice de envelhecimento da população, por ano, segundo região metropolitana e escolaridade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</row>
    <row r="4" spans="1:21" s="10" customFormat="1" ht="18.75" x14ac:dyDescent="0.3">
      <c r="A4" s="10" t="s">
        <v>44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</row>
    <row r="5" spans="1:21" x14ac:dyDescent="0.25"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</row>
    <row r="6" spans="1:21" x14ac:dyDescent="0.25"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</row>
    <row r="8" spans="1:21" x14ac:dyDescent="0.25">
      <c r="K8" s="1"/>
    </row>
    <row r="18" ht="15" customHeight="1" x14ac:dyDescent="0.25"/>
    <row r="20" ht="15" customHeight="1" x14ac:dyDescent="0.25"/>
    <row r="21" ht="15" customHeight="1" x14ac:dyDescent="0.25"/>
    <row r="22" ht="15" customHeight="1" x14ac:dyDescent="0.25"/>
    <row r="59" spans="1:10" x14ac:dyDescent="0.25">
      <c r="A59" s="9" t="s">
        <v>11</v>
      </c>
    </row>
    <row r="60" spans="1:10" x14ac:dyDescent="0.25">
      <c r="A60" s="28" t="str">
        <f>Ficha!B7</f>
        <v>Pesquisa Nacional por Amostra de Domicílios (PNAD)</v>
      </c>
      <c r="B60" s="28"/>
      <c r="C60" s="28"/>
      <c r="D60" s="28"/>
      <c r="E60" s="28"/>
      <c r="F60" s="28"/>
      <c r="G60" s="28"/>
      <c r="H60" s="28"/>
      <c r="I60" s="28"/>
      <c r="J60" s="28"/>
    </row>
    <row r="61" spans="1:10" x14ac:dyDescent="0.25">
      <c r="A61" t="s">
        <v>10</v>
      </c>
    </row>
    <row r="62" spans="1:10" ht="15" customHeight="1" x14ac:dyDescent="0.25">
      <c r="A62" s="28" t="str">
        <f>Ficha!B12</f>
        <v>1. As proporções são calculadas desconsiderando os casos sem declaração e os não aplicáveis</v>
      </c>
      <c r="B62" s="28"/>
      <c r="C62" s="28"/>
      <c r="D62" s="28"/>
      <c r="E62" s="28"/>
      <c r="F62" s="28"/>
      <c r="G62" s="28"/>
      <c r="H62" s="28"/>
      <c r="I62" s="28"/>
      <c r="J62" s="28"/>
    </row>
    <row r="63" spans="1:10" x14ac:dyDescent="0.25">
      <c r="A63" s="28" t="str">
        <f>Ficha!B13</f>
        <v xml:space="preserve">2. Informações da PNAD não disponíveis, até o ano de 2003, para as áreas rurais de RO, AC, AM, RR, PA e AP. </v>
      </c>
      <c r="B63" s="28"/>
      <c r="C63" s="28"/>
      <c r="D63" s="28"/>
      <c r="E63" s="28"/>
      <c r="F63" s="28"/>
      <c r="G63" s="28"/>
      <c r="H63" s="28"/>
      <c r="I63" s="28"/>
      <c r="J63" s="28"/>
    </row>
    <row r="64" spans="1:10" x14ac:dyDescent="0.25">
      <c r="A64" s="28" t="str">
        <f>Ficha!B14</f>
        <v>3. Os valores das PNAD 2001 a 2012 estão ponderados considerando os pesos amostrais disponibilizados após a publicação do Censo 2010.</v>
      </c>
      <c r="B64" s="28"/>
      <c r="C64" s="28"/>
      <c r="D64" s="28"/>
      <c r="E64" s="28"/>
      <c r="F64" s="28"/>
      <c r="G64" s="28"/>
      <c r="H64" s="28"/>
      <c r="I64" s="28"/>
      <c r="J64" s="28"/>
    </row>
    <row r="65" spans="1:10" x14ac:dyDescent="0.25">
      <c r="A65" s="28" t="str">
        <f>Ficha!B15</f>
        <v>4. Indicador não calculado para os níveis de escolaridade de 8 anos e mais, por não ser esta escolaridade compatível com a idade do denominador.</v>
      </c>
      <c r="B65" s="28"/>
      <c r="C65" s="28"/>
      <c r="D65" s="28"/>
      <c r="E65" s="28"/>
      <c r="F65" s="28"/>
      <c r="G65" s="28"/>
      <c r="H65" s="28"/>
      <c r="I65" s="28"/>
      <c r="J65" s="28"/>
    </row>
    <row r="66" spans="1:10" ht="30" customHeight="1" x14ac:dyDescent="0.25">
      <c r="A66" s="28" t="str">
        <f>Ficha!B16</f>
        <v>5. Não estão apresentados os dados para os anos censitários, pois os censos apresentam diferentes estruturas nas amostras e, no Censo 2010, a forma de captação da escolaridade é incompatível com a obtida na PNAD.</v>
      </c>
      <c r="B66" s="28"/>
      <c r="C66" s="28"/>
      <c r="D66" s="28"/>
      <c r="E66" s="28"/>
      <c r="F66" s="28"/>
      <c r="G66" s="28"/>
      <c r="H66" s="28"/>
      <c r="I66" s="28"/>
      <c r="J66" s="28"/>
    </row>
    <row r="68" spans="1:10" x14ac:dyDescent="0.25">
      <c r="A68" t="s">
        <v>13</v>
      </c>
      <c r="B68" s="1">
        <f>Ficha!$B$18</f>
        <v>41608</v>
      </c>
    </row>
    <row r="69" spans="1:10" x14ac:dyDescent="0.25">
      <c r="B69" s="1" t="str">
        <f>Ficha!$B$19</f>
        <v>CEPI-DSS/ ENSP/FIOCRUZ</v>
      </c>
    </row>
  </sheetData>
  <mergeCells count="6">
    <mergeCell ref="A66:J66"/>
    <mergeCell ref="A60:J60"/>
    <mergeCell ref="A62:J62"/>
    <mergeCell ref="A63:J63"/>
    <mergeCell ref="A64:J64"/>
    <mergeCell ref="A65:J65"/>
  </mergeCells>
  <pageMargins left="0.70866141732283472" right="0.70866141732283472" top="0.74803149606299213" bottom="0.74803149606299213" header="0.31496062992125984" footer="0.31496062992125984"/>
  <pageSetup paperSize="9" scale="56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2</vt:i4>
      </vt:variant>
    </vt:vector>
  </HeadingPairs>
  <TitlesOfParts>
    <vt:vector size="5" baseType="lpstr">
      <vt:lpstr>Ficha</vt:lpstr>
      <vt:lpstr>Tabela</vt:lpstr>
      <vt:lpstr>Gráficos</vt:lpstr>
      <vt:lpstr>Gráficos!Titulos_de_impressao</vt:lpstr>
      <vt:lpstr>Tabela!Titulos_de_impressao</vt:lpstr>
    </vt:vector>
  </TitlesOfParts>
  <Company>ENSP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CEPI-DSS01</dc:creator>
  <cp:lastModifiedBy>CEPI-DSS02</cp:lastModifiedBy>
  <cp:lastPrinted>2013-12-13T14:51:16Z</cp:lastPrinted>
  <dcterms:created xsi:type="dcterms:W3CDTF">2011-12-20T12:08:29Z</dcterms:created>
  <dcterms:modified xsi:type="dcterms:W3CDTF">2013-12-13T15:03:12Z</dcterms:modified>
</cp:coreProperties>
</file>