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0" i="9" l="1"/>
  <c r="B31" i="9"/>
  <c r="B21" i="10"/>
  <c r="B22" i="10"/>
  <c r="A28" i="9" l="1"/>
  <c r="A19" i="10"/>
  <c r="A26" i="9"/>
  <c r="A17" i="10"/>
  <c r="A2" i="9"/>
  <c r="A27" i="9"/>
  <c r="A25" i="9"/>
  <c r="A24" i="9"/>
  <c r="A22" i="9"/>
  <c r="A3" i="9"/>
  <c r="A1" i="9"/>
  <c r="A16" i="10"/>
  <c r="A18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<sst xmlns="http://schemas.openxmlformats.org/spreadsheetml/2006/main" count="42" uniqueCount="36">
  <si>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</si>
  <si>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</si>
  <si>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</si>
  <si>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</si>
  <si>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</si>
  <si>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</si>
  <si>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</si>
  <si>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</si>
  <si>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</si>
  <si>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</si>
  <si>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</si>
  <si>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</si>
  <si>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</si>
  <si>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</si>
  <si>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</si>
  <si>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</si>
  <si>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</si>
  <si>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</si>
  <si>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</si>
  <si>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</si>
  <si>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</si>
  <si>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</si>
  <si>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Região</t>
  </si>
  <si>
    <t>Ind010207 - Razão de renda, por ano, segundo região</t>
  </si>
  <si>
    <t>Número de vezes que a renda do quinto superior da distribuição da renda (20% mais ricos) é maior do que a renda do quinto inferior (20% mais pobres) na população residente.</t>
  </si>
  <si>
    <r>
      <t xml:space="preserve">Valor agregado do quinto superior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 xml:space="preserve"> /
Valor agregado do quinto inferior de renda domiciliar </t>
    </r>
    <r>
      <rPr>
        <i/>
        <sz val="11"/>
        <color indexed="8"/>
        <rFont val="Calibri"/>
        <family val="2"/>
      </rPr>
      <t>per capita</t>
    </r>
  </si>
  <si>
    <t>Razão de renda</t>
  </si>
  <si>
    <t xml:space="preserve">Elaboração: </t>
  </si>
  <si>
    <t>CEPI-DSS/ ENSP/FIOCRUZ</t>
  </si>
  <si>
    <t>Como citar</t>
  </si>
  <si>
    <t>5. Os valores da RDPC em salários mínimos foram calculados considerando como valor de referência o salário mínimo de 2012, de R$ 622,00.</t>
  </si>
  <si>
    <t>4. Os valores da renda domiciliar (RDPC) foram deflacionados com base no INPC de setembro de 2012 para todos os anos anteriores.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</si>
  <si>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</si>
  <si>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</si>
  <si>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</si>
  <si>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Ind010207 - Razão de renda, por ano, segundo região [Internet]. Rio de Janeiro: Portal Determinantes Sociais da Saúde. Observatório sobre Iniquidades em Saúde. CEPI-DSS/ENSP/FIOCRUZ; 2013 Nov 30. Disponível em: http://dssbr.org/site/wp-content/uploads/2013/12/Ind010207-20131130.xlsx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</si>
</sst>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_-* #,##0_-;\-* #,##0_-;_-* "-"??_-;_-@_-</c:formatCode>
                <c:ptCount val="11"/>
                <c:pt idx="0">
                  <c:v>19.850000000000001</c:v>
                </c:pt>
                <c:pt idx="1">
                  <c:v>19.05</c:v>
                </c:pt>
                <c:pt idx="2">
                  <c:v>17.32</c:v>
                </c:pt>
                <c:pt idx="3">
                  <c:v>17</c:v>
                </c:pt>
                <c:pt idx="4">
                  <c:v>15.51</c:v>
                </c:pt>
                <c:pt idx="5">
                  <c:v>14.94</c:v>
                </c:pt>
                <c:pt idx="6">
                  <c:v>16.940000000000001</c:v>
                </c:pt>
                <c:pt idx="7">
                  <c:v>14.66</c:v>
                </c:pt>
                <c:pt idx="8">
                  <c:v>15.49</c:v>
                </c:pt>
                <c:pt idx="9">
                  <c:v>17.690000000000001</c:v>
                </c:pt>
                <c:pt idx="10">
                  <c:v>15.36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24.61</c:v>
                </c:pt>
                <c:pt idx="1">
                  <c:v>22.44</c:v>
                </c:pt>
                <c:pt idx="2">
                  <c:v>22.31</c:v>
                </c:pt>
                <c:pt idx="3">
                  <c:v>21.2</c:v>
                </c:pt>
                <c:pt idx="4">
                  <c:v>20.11</c:v>
                </c:pt>
                <c:pt idx="5">
                  <c:v>20.48</c:v>
                </c:pt>
                <c:pt idx="6">
                  <c:v>20.85</c:v>
                </c:pt>
                <c:pt idx="7">
                  <c:v>19.04</c:v>
                </c:pt>
                <c:pt idx="8">
                  <c:v>19.64</c:v>
                </c:pt>
                <c:pt idx="9">
                  <c:v>19.04</c:v>
                </c:pt>
                <c:pt idx="10">
                  <c:v>17.89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21.5</c:v>
                </c:pt>
                <c:pt idx="1">
                  <c:v>19.98</c:v>
                </c:pt>
                <c:pt idx="2">
                  <c:v>19.66</c:v>
                </c:pt>
                <c:pt idx="3">
                  <c:v>17.440000000000001</c:v>
                </c:pt>
                <c:pt idx="4">
                  <c:v>17.09</c:v>
                </c:pt>
                <c:pt idx="5">
                  <c:v>16.28</c:v>
                </c:pt>
                <c:pt idx="6">
                  <c:v>15.54</c:v>
                </c:pt>
                <c:pt idx="7">
                  <c:v>14.74</c:v>
                </c:pt>
                <c:pt idx="8">
                  <c:v>14.28</c:v>
                </c:pt>
                <c:pt idx="9">
                  <c:v>13.42</c:v>
                </c:pt>
                <c:pt idx="10">
                  <c:v>13.52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18.88</c:v>
                </c:pt>
                <c:pt idx="1">
                  <c:v>16.55</c:v>
                </c:pt>
                <c:pt idx="2">
                  <c:v>16.600000000000001</c:v>
                </c:pt>
                <c:pt idx="3">
                  <c:v>15.73</c:v>
                </c:pt>
                <c:pt idx="4">
                  <c:v>15.19</c:v>
                </c:pt>
                <c:pt idx="5">
                  <c:v>14.3</c:v>
                </c:pt>
                <c:pt idx="6">
                  <c:v>14.17</c:v>
                </c:pt>
                <c:pt idx="7">
                  <c:v>13.44</c:v>
                </c:pt>
                <c:pt idx="8">
                  <c:v>13.18</c:v>
                </c:pt>
                <c:pt idx="9">
                  <c:v>11.84</c:v>
                </c:pt>
                <c:pt idx="10">
                  <c:v>11.39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22.95</c:v>
                </c:pt>
                <c:pt idx="1">
                  <c:v>22.88</c:v>
                </c:pt>
                <c:pt idx="2">
                  <c:v>21.47</c:v>
                </c:pt>
                <c:pt idx="3">
                  <c:v>19.03</c:v>
                </c:pt>
                <c:pt idx="4">
                  <c:v>19.73</c:v>
                </c:pt>
                <c:pt idx="5">
                  <c:v>17.68</c:v>
                </c:pt>
                <c:pt idx="6">
                  <c:v>19.100000000000001</c:v>
                </c:pt>
                <c:pt idx="7">
                  <c:v>18.23</c:v>
                </c:pt>
                <c:pt idx="8">
                  <c:v>17.37</c:v>
                </c:pt>
                <c:pt idx="9">
                  <c:v>15.38</c:v>
                </c:pt>
                <c:pt idx="10">
                  <c:v>14.97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27.04</c:v>
                </c:pt>
                <c:pt idx="1">
                  <c:v>24.86</c:v>
                </c:pt>
                <c:pt idx="2">
                  <c:v>24.44</c:v>
                </c:pt>
                <c:pt idx="3">
                  <c:v>22.22</c:v>
                </c:pt>
                <c:pt idx="4">
                  <c:v>21.43</c:v>
                </c:pt>
                <c:pt idx="5">
                  <c:v>20.56</c:v>
                </c:pt>
                <c:pt idx="6">
                  <c:v>20.46</c:v>
                </c:pt>
                <c:pt idx="7">
                  <c:v>18.98</c:v>
                </c:pt>
                <c:pt idx="8">
                  <c:v>18.7</c:v>
                </c:pt>
                <c:pt idx="9">
                  <c:v>17.71</c:v>
                </c:pt>
                <c:pt idx="10">
                  <c:v>17.09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38784"/>
        <c:axId val="71240320"/>
      </c:lineChart>
      <c:catAx>
        <c:axId val="712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40320"/>
        <c:crosses val="autoZero"/>
        <c:auto val="1"/>
        <c:lblAlgn val="ctr"/>
        <c:lblOffset val="100"/>
        <c:noMultiLvlLbl val="0"/>
      </c:catAx>
      <c:valAx>
        <c:axId val="712403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387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0" customFormat="1" ht="18.75" x14ac:dyDescent="0.3">
      <c r="A2" s="23" t="s">
        <v>9</v>
      </c>
      <c r="B2" s="23"/>
    </row>
    <row r="3" spans="1:2" s="10" customFormat="1" ht="18.75" x14ac:dyDescent="0.3">
      <c r="A3" s="23" t="s">
        <v>18</v>
      </c>
      <c r="B3" s="23"/>
    </row>
    <row r="4" spans="1:2" s="10" customFormat="1" ht="18.75" x14ac:dyDescent="0.3">
      <c r="A4" s="24" t="s">
        <v>23</v>
      </c>
      <c r="B4" s="24"/>
    </row>
    <row r="5" spans="1:2" x14ac:dyDescent="0.25">
      <c r="A5" s="5" t="s">
        <v>10</v>
      </c>
      <c r="B5" s="6" t="s">
        <v>26</v>
      </c>
    </row>
    <row r="6" spans="1:2" ht="30" x14ac:dyDescent="0.25">
      <c r="A6" s="5" t="s">
        <v>11</v>
      </c>
      <c r="B6" s="6" t="s">
        <v>24</v>
      </c>
    </row>
    <row r="7" spans="1:2" x14ac:dyDescent="0.25">
      <c r="A7" s="5" t="s">
        <v>5</v>
      </c>
      <c r="B7" s="6" t="s">
        <v>19</v>
      </c>
    </row>
    <row r="8" spans="1:2" ht="30" x14ac:dyDescent="0.25">
      <c r="A8" s="5" t="s">
        <v>6</v>
      </c>
      <c r="B8" s="6" t="s">
        <v>25</v>
      </c>
    </row>
    <row r="9" spans="1:2" x14ac:dyDescent="0.25">
      <c r="A9" s="5" t="s">
        <v>7</v>
      </c>
      <c r="B9" s="6" t="s">
        <v>22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32</v>
      </c>
    </row>
    <row r="12" spans="1:2" x14ac:dyDescent="0.25">
      <c r="A12" s="5" t="s">
        <v>8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34</v>
      </c>
    </row>
    <row r="15" spans="1:2" ht="30" x14ac:dyDescent="0.25">
      <c r="A15" s="5"/>
      <c r="B15" s="7" t="s">
        <v>31</v>
      </c>
    </row>
    <row r="16" spans="1:2" ht="30" x14ac:dyDescent="0.25">
      <c r="A16" s="5"/>
      <c r="B16" s="7" t="s">
        <v>30</v>
      </c>
    </row>
    <row r="18" spans="1:2" x14ac:dyDescent="0.25">
      <c r="A18" s="19" t="s">
        <v>27</v>
      </c>
      <c r="B18" s="20">
        <v>41608</v>
      </c>
    </row>
    <row r="19" spans="1:2" x14ac:dyDescent="0.25">
      <c r="A19" s="19"/>
      <c r="B19" s="19" t="s">
        <v>28</v>
      </c>
    </row>
    <row r="22" spans="1:2" ht="45" x14ac:dyDescent="0.25">
      <c r="A22" s="5" t="s">
        <v>29</v>
      </c>
      <c r="B22" s="21" t="s">
        <v>35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0" customFormat="1" ht="18.75" x14ac:dyDescent="0.3">
      <c r="A1" s="9" t="str">
        <f>Ficha!A2</f>
        <v>Determinantes Sociais de Saúde</v>
      </c>
    </row>
    <row r="2" spans="1:13" s="10" customFormat="1" ht="18.75" x14ac:dyDescent="0.3">
      <c r="A2" s="9" t="str">
        <f>Ficha!A3</f>
        <v>Indicadores socioeconômicos</v>
      </c>
    </row>
    <row r="3" spans="1:13" s="10" customFormat="1" ht="18.75" x14ac:dyDescent="0.3">
      <c r="A3" s="11" t="str">
        <f>Ficha!A4</f>
        <v>Ind010207 - Razão de renda, por ano, segundo região</v>
      </c>
    </row>
    <row r="4" spans="1:13" s="10" customFormat="1" ht="18.75" x14ac:dyDescent="0.3">
      <c r="A4" s="9" t="s">
        <v>33</v>
      </c>
    </row>
    <row r="5" spans="1:13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s="16" t="s">
        <v>0</v>
      </c>
      <c r="B6" s="13">
        <v>19.850000000000001</v>
      </c>
      <c r="C6" s="13">
        <v>19.05</v>
      </c>
      <c r="D6" s="13">
        <v>17.32</v>
      </c>
      <c r="E6" s="13">
        <v>17</v>
      </c>
      <c r="F6" s="13">
        <v>15.51</v>
      </c>
      <c r="G6" s="13">
        <v>14.94</v>
      </c>
      <c r="H6" s="13">
        <v>16.940000000000001</v>
      </c>
      <c r="I6" s="13">
        <v>14.66</v>
      </c>
      <c r="J6" s="13">
        <v>15.49</v>
      </c>
      <c r="K6" s="13">
        <v>17.690000000000001</v>
      </c>
      <c r="L6" s="13">
        <v>15.36</v>
      </c>
    </row>
    <row r="7" spans="1:13" x14ac:dyDescent="0.25">
      <c r="A7" s="16" t="s">
        <v>1</v>
      </c>
      <c r="B7" s="13">
        <v>24.61</v>
      </c>
      <c r="C7" s="13">
        <v>22.44</v>
      </c>
      <c r="D7" s="13">
        <v>22.31</v>
      </c>
      <c r="E7" s="13">
        <v>21.2</v>
      </c>
      <c r="F7" s="13">
        <v>20.11</v>
      </c>
      <c r="G7" s="13">
        <v>20.48</v>
      </c>
      <c r="H7" s="13">
        <v>20.85</v>
      </c>
      <c r="I7" s="13">
        <v>19.04</v>
      </c>
      <c r="J7" s="13">
        <v>19.64</v>
      </c>
      <c r="K7" s="13">
        <v>19.04</v>
      </c>
      <c r="L7" s="13">
        <v>17.89</v>
      </c>
    </row>
    <row r="8" spans="1:13" x14ac:dyDescent="0.25">
      <c r="A8" s="16" t="s">
        <v>2</v>
      </c>
      <c r="B8" s="13">
        <v>21.5</v>
      </c>
      <c r="C8" s="13">
        <v>19.98</v>
      </c>
      <c r="D8" s="13">
        <v>19.66</v>
      </c>
      <c r="E8" s="13">
        <v>17.440000000000001</v>
      </c>
      <c r="F8" s="13">
        <v>17.09</v>
      </c>
      <c r="G8" s="13">
        <v>16.28</v>
      </c>
      <c r="H8" s="13">
        <v>15.54</v>
      </c>
      <c r="I8" s="13">
        <v>14.74</v>
      </c>
      <c r="J8" s="13">
        <v>14.28</v>
      </c>
      <c r="K8" s="13">
        <v>13.42</v>
      </c>
      <c r="L8" s="13">
        <v>13.52</v>
      </c>
    </row>
    <row r="9" spans="1:13" x14ac:dyDescent="0.25">
      <c r="A9" s="16" t="s">
        <v>3</v>
      </c>
      <c r="B9" s="13">
        <v>18.88</v>
      </c>
      <c r="C9" s="13">
        <v>16.55</v>
      </c>
      <c r="D9" s="13">
        <v>16.600000000000001</v>
      </c>
      <c r="E9" s="13">
        <v>15.73</v>
      </c>
      <c r="F9" s="13">
        <v>15.19</v>
      </c>
      <c r="G9" s="13">
        <v>14.3</v>
      </c>
      <c r="H9" s="13">
        <v>14.17</v>
      </c>
      <c r="I9" s="13">
        <v>13.44</v>
      </c>
      <c r="J9" s="13">
        <v>13.18</v>
      </c>
      <c r="K9" s="13">
        <v>11.84</v>
      </c>
      <c r="L9" s="13">
        <v>11.39</v>
      </c>
    </row>
    <row r="10" spans="1:13" x14ac:dyDescent="0.25">
      <c r="A10" s="17" t="s">
        <v>4</v>
      </c>
      <c r="B10" s="14">
        <v>22.95</v>
      </c>
      <c r="C10" s="14">
        <v>22.88</v>
      </c>
      <c r="D10" s="14">
        <v>21.47</v>
      </c>
      <c r="E10" s="14">
        <v>19.03</v>
      </c>
      <c r="F10" s="14">
        <v>19.73</v>
      </c>
      <c r="G10" s="14">
        <v>17.68</v>
      </c>
      <c r="H10" s="14">
        <v>19.100000000000001</v>
      </c>
      <c r="I10" s="14">
        <v>18.23</v>
      </c>
      <c r="J10" s="14">
        <v>17.37</v>
      </c>
      <c r="K10" s="14">
        <v>15.38</v>
      </c>
      <c r="L10" s="14">
        <v>14.97</v>
      </c>
    </row>
    <row r="11" spans="1:13" x14ac:dyDescent="0.25">
      <c r="A11" s="18" t="s">
        <v>16</v>
      </c>
      <c r="B11" s="15">
        <v>27.04</v>
      </c>
      <c r="C11" s="15">
        <v>24.86</v>
      </c>
      <c r="D11" s="15">
        <v>24.44</v>
      </c>
      <c r="E11" s="15">
        <v>22.22</v>
      </c>
      <c r="F11" s="15">
        <v>21.43</v>
      </c>
      <c r="G11" s="15">
        <v>20.56</v>
      </c>
      <c r="H11" s="15">
        <v>20.46</v>
      </c>
      <c r="I11" s="15">
        <v>18.98</v>
      </c>
      <c r="J11" s="15">
        <v>18.7</v>
      </c>
      <c r="K11" s="15">
        <v>17.71</v>
      </c>
      <c r="L11" s="15">
        <v>17.09</v>
      </c>
    </row>
    <row r="12" spans="1:13" x14ac:dyDescent="0.25">
      <c r="A12" s="8" t="s">
        <v>15</v>
      </c>
    </row>
    <row r="13" spans="1:13" x14ac:dyDescent="0.25">
      <c r="A13" s="25" t="str">
        <f>Ficha!$B$7</f>
        <v>Pesquisa Nacional por Amostra de Domicílios (PNAD)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2"/>
    </row>
    <row r="14" spans="1:13" x14ac:dyDescent="0.25">
      <c r="A14" t="s">
        <v>14</v>
      </c>
    </row>
    <row r="15" spans="1:13" x14ac:dyDescent="0.25">
      <c r="A15" s="25" t="str">
        <f>Ficha!$B$12</f>
        <v>1. As proporções são calculadas desconsiderando os casos sem declaração e os não aplicáveis.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2"/>
    </row>
    <row r="16" spans="1:13" x14ac:dyDescent="0.25">
      <c r="A16" s="25" t="str">
        <f>Ficha!$B$13</f>
        <v>2. Informações da PNAD não disponíveis, até o ano de 2003, para as áreas rurais de RO, AC, AM, RR, PA e AP.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</row>
    <row r="17" spans="1:13" x14ac:dyDescent="0.25">
      <c r="A17" s="25" t="str">
        <f>Ficha!$B$14</f>
        <v>3. Os valores das PNAD 2001 a 2012 estão ponderados considerando os pesos amostrais disponibilizados após a publicação do Censo 2010.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</row>
    <row r="18" spans="1:13" x14ac:dyDescent="0.25">
      <c r="A18" s="25" t="str">
        <f>Ficha!$B$15</f>
        <v>4. Os valores da renda domiciliar (RDPC) foram deflacionados com base no INPC de setembro de 2012 para todos os anos anteriores.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</row>
    <row r="19" spans="1:13" x14ac:dyDescent="0.25">
      <c r="A19" s="25" t="str">
        <f>Ficha!$B$16</f>
        <v>5. Os valores da RDPC em salários mínimos foram calculados considerando como valor de referência o salário mínimo de 2012, de R$ 622,00.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2"/>
    </row>
    <row r="21" spans="1:13" x14ac:dyDescent="0.25">
      <c r="A21" s="19" t="s">
        <v>27</v>
      </c>
      <c r="B21" s="20">
        <f>Ficha!B18</f>
        <v>41608</v>
      </c>
    </row>
    <row r="22" spans="1:13" x14ac:dyDescent="0.25">
      <c r="A22" s="19"/>
      <c r="B22" s="22" t="str">
        <f>Ficha!B19</f>
        <v>CEPI-DSS/ ENSP/FIOCRUZ</v>
      </c>
    </row>
  </sheetData>
  <mergeCells count="6">
    <mergeCell ref="A19:L19"/>
    <mergeCell ref="A15:L15"/>
    <mergeCell ref="A18:L18"/>
    <mergeCell ref="A13:L13"/>
    <mergeCell ref="A16:L16"/>
    <mergeCell ref="A17:L17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Ind010207 - Razão de renda,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15</v>
      </c>
    </row>
    <row r="22" spans="1:11" x14ac:dyDescent="0.25">
      <c r="A22" s="25" t="str">
        <f>Ficha!$B$7</f>
        <v>Pesquisa Nacional por Amostra de Domicílios (PNAD)</v>
      </c>
      <c r="B22" s="25"/>
      <c r="C22" s="25"/>
      <c r="D22" s="25"/>
      <c r="E22" s="25"/>
      <c r="F22" s="25"/>
      <c r="G22" s="25"/>
      <c r="H22" s="25"/>
      <c r="I22" s="25"/>
      <c r="J22" s="25"/>
      <c r="K22" s="12"/>
    </row>
    <row r="23" spans="1:11" x14ac:dyDescent="0.25">
      <c r="A23" t="s">
        <v>14</v>
      </c>
    </row>
    <row r="24" spans="1:11" x14ac:dyDescent="0.25">
      <c r="A24" s="25" t="str">
        <f>Ficha!$B$12</f>
        <v>1. As proporções são calculadas desconsiderando os casos sem declaração e os não aplicáveis.</v>
      </c>
      <c r="B24" s="25"/>
      <c r="C24" s="25"/>
      <c r="D24" s="25"/>
      <c r="E24" s="25"/>
      <c r="F24" s="25"/>
      <c r="G24" s="25"/>
      <c r="H24" s="25"/>
      <c r="I24" s="25"/>
      <c r="J24" s="25"/>
      <c r="K24" s="12"/>
    </row>
    <row r="25" spans="1:11" x14ac:dyDescent="0.25">
      <c r="A25" s="25" t="str">
        <f>Ficha!$B$13</f>
        <v>2. Informações da PNAD não disponíveis, até o ano de 2003, para as áreas rurais de RO, AC, AM, RR, PA e AP.</v>
      </c>
      <c r="B25" s="25"/>
      <c r="C25" s="25"/>
      <c r="D25" s="25"/>
      <c r="E25" s="25"/>
      <c r="F25" s="25"/>
      <c r="G25" s="25"/>
      <c r="H25" s="25"/>
      <c r="I25" s="25"/>
      <c r="J25" s="25"/>
      <c r="K25" s="12"/>
    </row>
    <row r="26" spans="1:11" x14ac:dyDescent="0.25">
      <c r="A26" s="25" t="str">
        <f>Ficha!$B$14</f>
        <v>3. Os valores das PNAD 2001 a 2012 estão ponderados considerando os pesos amostrais disponibilizados após a publicação do Censo 2010.</v>
      </c>
      <c r="B26" s="25"/>
      <c r="C26" s="25"/>
      <c r="D26" s="25"/>
      <c r="E26" s="25"/>
      <c r="F26" s="25"/>
      <c r="G26" s="25"/>
      <c r="H26" s="25"/>
      <c r="I26" s="25"/>
      <c r="J26" s="25"/>
      <c r="K26" s="12"/>
    </row>
    <row r="27" spans="1:11" x14ac:dyDescent="0.25">
      <c r="A27" s="25" t="str">
        <f>Ficha!$B$15</f>
        <v>4. Os valores da renda domiciliar (RDPC) foram deflacionados com base no INPC de setembro de 2012 para todos os anos anteriores.</v>
      </c>
      <c r="B27" s="25"/>
      <c r="C27" s="25"/>
      <c r="D27" s="25"/>
      <c r="E27" s="25"/>
      <c r="F27" s="25"/>
      <c r="G27" s="25"/>
      <c r="H27" s="25"/>
      <c r="I27" s="25"/>
      <c r="J27" s="25"/>
      <c r="K27" s="12"/>
    </row>
    <row r="28" spans="1:11" x14ac:dyDescent="0.25">
      <c r="A28" s="25" t="str">
        <f>Ficha!$B$16</f>
        <v>5. Os valores da RDPC em salários mínimos foram calculados considerando como valor de referência o salário mínimo de 2012, de R$ 622,00.</v>
      </c>
      <c r="B28" s="25"/>
      <c r="C28" s="25"/>
      <c r="D28" s="25"/>
      <c r="E28" s="25"/>
      <c r="F28" s="25"/>
      <c r="G28" s="25"/>
      <c r="H28" s="25"/>
      <c r="I28" s="25"/>
      <c r="J28" s="25"/>
      <c r="K28" s="12"/>
    </row>
    <row r="30" spans="1:11" x14ac:dyDescent="0.25">
      <c r="A30" s="19" t="s">
        <v>27</v>
      </c>
      <c r="B30" s="20">
        <f>Ficha!B18</f>
        <v>41608</v>
      </c>
    </row>
    <row r="31" spans="1:11" x14ac:dyDescent="0.25">
      <c r="A31" s="19"/>
      <c r="B31" s="22" t="str">
        <f>Ficha!B19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2013-12-17T16:06:44Z</cp:lastPrinted>
  <dcterms:created xsi:type="dcterms:W3CDTF">2011-12-20T12:08:29Z</dcterms:created>
  <dcterms:modified xsi:type="dcterms:W3CDTF">2013-12-17T16:07:13Z</dcterms:modified>
</cp:coreProperties>
</file>