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6480" windowHeight="3990"/>
  </bookViews>
  <sheets>
    <sheet name="Ficha" sheetId="8" r:id="rId1"/>
    <sheet name="Tabela" sheetId="10" r:id="rId2"/>
    <sheet name="Gráficos" sheetId="9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8" i="10" l="1"/>
  <c r="A38" i="9"/>
  <c r="A17" i="10"/>
  <c r="B41" i="9"/>
  <c r="B21" i="10"/>
  <c r="A37" i="9" l="1"/>
  <c r="A36" i="9"/>
  <c r="A35" i="9"/>
  <c r="A33" i="9"/>
  <c r="A3" i="9"/>
  <c r="A2" i="9"/>
  <c r="A1" i="9"/>
  <c r="A16" i="10"/>
  <c r="A15" i="10"/>
  <c r="A13" i="10"/>
  <c r="A1" i="10"/>
  <c r="A2" i="10"/>
  <c r="A3" i="10"/>
</calcChain>
</file>

<file path=xl/sharedStrings.xml><?xml version="1.0" encoding="utf-8"?>
<sst xmlns="http://schemas.openxmlformats.org/spreadsheetml/2006/main" count="41" uniqueCount="35">
  <si>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</si>
  <si>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</si>
  <si>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</si>
  <si>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</si>
  <si>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</si>
  <si>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</si>
  <si>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</si>
  <si>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</si>
  <si>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</si>
  <si>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</si>
  <si>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</si>
  <si>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</si>
  <si>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</si>
  <si>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</si>
  <si>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</si>
  <si>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</si>
  <si>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Indicadores demográficos</t>
  </si>
  <si>
    <t>Região</t>
  </si>
  <si>
    <t>Brasil</t>
  </si>
  <si>
    <t>Ind010105 - Razão de dependência, por ano, segundo região</t>
  </si>
  <si>
    <t>Razão de dependência</t>
  </si>
  <si>
    <t>Razão entre o segmento etário da população definido como economicamente dependente (os menores de 15 anos de idade e os de 60 e mais anos de idade) e o segmento etário potencialmente produtivo (entre 15 e 59 anos de idade), na população residente em determinado espaço geográfico, no ano considerado.</t>
  </si>
  <si>
    <t>Número de pessoas residentes de 0 a 14 anos e de 60 e mais anos de idade / Número de pessoas residentes de 15 a 59 anos de idade * 100</t>
  </si>
  <si>
    <t>Pesquisa Nacional por Amostra de Domicílios (PNAD)</t>
  </si>
  <si>
    <t>Anual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</si>
  <si>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</si>
  <si>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</si>
  <si>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 xml:space="preserve">Elaboração: </t>
  </si>
  <si>
    <t>CEPI-DSS/ ENSP/FIOCRUZ</t>
  </si>
  <si>
    <t>Como citar</t>
  </si>
  <si>
    <t>3. Os valores das PNAD 2001 a 2012 estão ponderados considerando os pesos amostrais disponibilizados após a publicação do Censo 2010.</t>
  </si>
  <si>
    <t>4. Não estão apresentados os dados para os anos censitários, pois os censos apresentam diferentes estruturas nas amostras e, no Censo 2010, a forma de captação da escolaridade é incompatível com a obtida na PNAD.</t>
  </si>
  <si>
    <t>Período:2001-2009, 2011-2014</t>
  </si>
  <si>
    <t>2001-2009, 2011-2014</t>
  </si>
  <si>
    <t>Ind010105 - Razão de dependência, por ano, segundo região [Internet]. Rio de Janeiro: Portal Determinantes Sociais da Saúde. Observatório sobre Iniquidades em Saúde. CEPI-DSS/ENSP/FIOCRUZ; 2016 Set 13. Disponível em: http://dssbr.org/site/wp-content/uploads/2016/10/Ind010105-20160919.xlsx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</si>
</sst>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#0.0"/>
    <numFmt numFmtId="167" formatCode="0.0_ ;\-0.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  <charset val="1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166" fontId="5" fillId="0" borderId="0" xfId="0" applyNumberFormat="1" applyFont="1" applyFill="1" applyBorder="1" applyAlignment="1">
      <alignment horizontal="right" wrapText="1"/>
    </xf>
    <xf numFmtId="165" fontId="1" fillId="0" borderId="3" xfId="1" applyNumberFormat="1" applyFont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center"/>
    </xf>
    <xf numFmtId="165" fontId="1" fillId="0" borderId="0" xfId="1" applyNumberFormat="1" applyFont="1" applyFill="1" applyBorder="1"/>
    <xf numFmtId="167" fontId="5" fillId="0" borderId="0" xfId="3" applyNumberFormat="1" applyFont="1" applyFill="1" applyBorder="1" applyAlignment="1">
      <alignment horizontal="right" wrapText="1"/>
    </xf>
    <xf numFmtId="166" fontId="5" fillId="0" borderId="3" xfId="0" applyNumberFormat="1" applyFont="1" applyFill="1" applyBorder="1" applyAlignment="1">
      <alignment horizontal="right"/>
    </xf>
    <xf numFmtId="167" fontId="5" fillId="0" borderId="3" xfId="3" applyNumberFormat="1" applyFont="1" applyFill="1" applyBorder="1" applyAlignment="1">
      <alignment horizontal="right" wrapText="1"/>
    </xf>
    <xf numFmtId="165" fontId="1" fillId="0" borderId="3" xfId="1" applyNumberFormat="1" applyFont="1" applyFill="1" applyBorder="1" applyAlignment="1">
      <alignment horizontal="righ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5">
    <cellStyle name="Normal" xfId="0" builtinId="0"/>
    <cellStyle name="Normal 2" xfId="3"/>
    <cellStyle name="Normal 3" xfId="4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Tabela!$B$6:$N$6</c:f>
              <c:numCache>
                <c:formatCode>##0.0</c:formatCode>
                <c:ptCount val="13"/>
                <c:pt idx="0">
                  <c:v>59.617237062009508</c:v>
                </c:pt>
                <c:pt idx="1">
                  <c:v>61.558726702177132</c:v>
                </c:pt>
                <c:pt idx="2">
                  <c:v>60.020126692980433</c:v>
                </c:pt>
                <c:pt idx="3">
                  <c:v>62.329664807491525</c:v>
                </c:pt>
                <c:pt idx="4">
                  <c:v>60.911606376592864</c:v>
                </c:pt>
                <c:pt idx="5">
                  <c:v>59.58129044246656</c:v>
                </c:pt>
                <c:pt idx="6" formatCode="_(* #,##0.0_);_(* \(#,##0.0\);_(* &quot;-&quot;??_);_(@_)">
                  <c:v>59.524595733656348</c:v>
                </c:pt>
                <c:pt idx="7">
                  <c:v>56.418190693435967</c:v>
                </c:pt>
                <c:pt idx="8">
                  <c:v>55.870302827344496</c:v>
                </c:pt>
                <c:pt idx="9">
                  <c:v>60.25</c:v>
                </c:pt>
                <c:pt idx="10">
                  <c:v>60.17091876471207</c:v>
                </c:pt>
                <c:pt idx="11">
                  <c:v>59.516641809213297</c:v>
                </c:pt>
                <c:pt idx="12" formatCode="0.0_ ;\-0.0\ ">
                  <c:v>58.8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##0.0</c:formatCode>
                <c:ptCount val="13"/>
                <c:pt idx="0">
                  <c:v>62.531940585237159</c:v>
                </c:pt>
                <c:pt idx="1">
                  <c:v>60.295529162954345</c:v>
                </c:pt>
                <c:pt idx="2">
                  <c:v>59.124325301770988</c:v>
                </c:pt>
                <c:pt idx="3">
                  <c:v>57.348233524639511</c:v>
                </c:pt>
                <c:pt idx="4">
                  <c:v>56.632808999296699</c:v>
                </c:pt>
                <c:pt idx="5">
                  <c:v>56.164954269125886</c:v>
                </c:pt>
                <c:pt idx="6" formatCode="_(* #,##0.0_);_(* \(#,##0.0\);_(* &quot;-&quot;??_);_(@_)">
                  <c:v>54.69164115669043</c:v>
                </c:pt>
                <c:pt idx="7">
                  <c:v>53.716564249417274</c:v>
                </c:pt>
                <c:pt idx="8">
                  <c:v>52.74791633783753</c:v>
                </c:pt>
                <c:pt idx="9">
                  <c:v>59.74</c:v>
                </c:pt>
                <c:pt idx="10">
                  <c:v>59.038988850611439</c:v>
                </c:pt>
                <c:pt idx="11">
                  <c:v>58.85722309857006</c:v>
                </c:pt>
                <c:pt idx="12" formatCode="0.0_ ;\-0.0\ ">
                  <c:v>57.9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##0.0</c:formatCode>
                <c:ptCount val="13"/>
                <c:pt idx="0">
                  <c:v>48.3102322352794</c:v>
                </c:pt>
                <c:pt idx="1">
                  <c:v>47.807254671626133</c:v>
                </c:pt>
                <c:pt idx="2">
                  <c:v>46.393884807629462</c:v>
                </c:pt>
                <c:pt idx="3">
                  <c:v>46.959617398773531</c:v>
                </c:pt>
                <c:pt idx="4">
                  <c:v>45.604706188971385</c:v>
                </c:pt>
                <c:pt idx="5">
                  <c:v>45.103529155463583</c:v>
                </c:pt>
                <c:pt idx="6" formatCode="_(* #,##0.0_);_(* \(#,##0.0\);_(* &quot;-&quot;??_);_(@_)">
                  <c:v>44.795314793868904</c:v>
                </c:pt>
                <c:pt idx="7">
                  <c:v>43.94051408126559</c:v>
                </c:pt>
                <c:pt idx="8">
                  <c:v>43.75025111050018</c:v>
                </c:pt>
                <c:pt idx="9">
                  <c:v>52.12</c:v>
                </c:pt>
                <c:pt idx="10">
                  <c:v>52.784803921396531</c:v>
                </c:pt>
                <c:pt idx="11">
                  <c:v>52.351220849644839</c:v>
                </c:pt>
                <c:pt idx="12" formatCode="0.0_ ;\-0.0\ ">
                  <c:v>52.8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##0.0</c:formatCode>
                <c:ptCount val="13"/>
                <c:pt idx="0">
                  <c:v>50.120929521030135</c:v>
                </c:pt>
                <c:pt idx="1">
                  <c:v>49.201243263420771</c:v>
                </c:pt>
                <c:pt idx="2">
                  <c:v>48.225600587891378</c:v>
                </c:pt>
                <c:pt idx="3">
                  <c:v>46.722826232427877</c:v>
                </c:pt>
                <c:pt idx="4">
                  <c:v>46.81293924280979</c:v>
                </c:pt>
                <c:pt idx="5">
                  <c:v>46.053079434824916</c:v>
                </c:pt>
                <c:pt idx="6" formatCode="_(* #,##0.0_);_(* \(#,##0.0\);_(* &quot;-&quot;??_);_(@_)">
                  <c:v>44.774303281110761</c:v>
                </c:pt>
                <c:pt idx="7">
                  <c:v>44.901432511916568</c:v>
                </c:pt>
                <c:pt idx="8">
                  <c:v>43.469469249315082</c:v>
                </c:pt>
                <c:pt idx="9">
                  <c:v>51.78</c:v>
                </c:pt>
                <c:pt idx="10">
                  <c:v>53.048577525805193</c:v>
                </c:pt>
                <c:pt idx="11">
                  <c:v>52.85192009070888</c:v>
                </c:pt>
                <c:pt idx="12" formatCode="0.0_ ;\-0.0\ ">
                  <c:v>53.2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##0.0</c:formatCode>
                <c:ptCount val="13"/>
                <c:pt idx="0">
                  <c:v>51.490418480024267</c:v>
                </c:pt>
                <c:pt idx="1">
                  <c:v>49.81541305035713</c:v>
                </c:pt>
                <c:pt idx="2">
                  <c:v>49.014423911241032</c:v>
                </c:pt>
                <c:pt idx="3">
                  <c:v>48.968919264476831</c:v>
                </c:pt>
                <c:pt idx="4">
                  <c:v>47.812583372932821</c:v>
                </c:pt>
                <c:pt idx="5">
                  <c:v>46.900247592677324</c:v>
                </c:pt>
                <c:pt idx="6" formatCode="_(* #,##0.0_);_(* \(#,##0.0\);_(* &quot;-&quot;??_);_(@_)">
                  <c:v>46.274026302614871</c:v>
                </c:pt>
                <c:pt idx="7">
                  <c:v>46.388354637454157</c:v>
                </c:pt>
                <c:pt idx="8">
                  <c:v>45.370154095937707</c:v>
                </c:pt>
                <c:pt idx="9">
                  <c:v>50.22</c:v>
                </c:pt>
                <c:pt idx="10">
                  <c:v>50.97465411565787</c:v>
                </c:pt>
                <c:pt idx="11">
                  <c:v>50.137707912520725</c:v>
                </c:pt>
                <c:pt idx="12" formatCode="0.0_ ;\-0.0\ ">
                  <c:v>51.8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##0.0</c:formatCode>
                <c:ptCount val="13"/>
                <c:pt idx="0" formatCode="_(* #,##0.0_);_(* \(#,##0.0\);_(* &quot;-&quot;??_);_(@_)">
                  <c:v>53.299826081132274</c:v>
                </c:pt>
                <c:pt idx="1">
                  <c:v>52.310664555065969</c:v>
                </c:pt>
                <c:pt idx="2">
                  <c:v>51.070017481816734</c:v>
                </c:pt>
                <c:pt idx="3">
                  <c:v>50.967154198681932</c:v>
                </c:pt>
                <c:pt idx="4">
                  <c:v>50.009632853158813</c:v>
                </c:pt>
                <c:pt idx="5" formatCode="_(* #,##0.0_);_(* \(#,##0.0\);_(* &quot;-&quot;??_);_(@_)">
                  <c:v>49.389718687296757</c:v>
                </c:pt>
                <c:pt idx="6">
                  <c:v>48.620439161437993</c:v>
                </c:pt>
                <c:pt idx="7">
                  <c:v>47.861994502930784</c:v>
                </c:pt>
                <c:pt idx="8">
                  <c:v>47.198517201520104</c:v>
                </c:pt>
                <c:pt idx="9">
                  <c:v>54.64</c:v>
                </c:pt>
                <c:pt idx="10">
                  <c:v>54.982380787919297</c:v>
                </c:pt>
                <c:pt idx="11">
                  <c:v>54.59711570678445</c:v>
                </c:pt>
                <c:pt idx="12" formatCode="0.0_ ;\-0.0\ ">
                  <c:v>54.7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41600"/>
        <c:axId val="75643136"/>
      </c:lineChart>
      <c:catAx>
        <c:axId val="756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643136"/>
        <c:crosses val="autoZero"/>
        <c:auto val="1"/>
        <c:lblAlgn val="ctr"/>
        <c:lblOffset val="100"/>
        <c:noMultiLvlLbl val="0"/>
      </c:catAx>
      <c:valAx>
        <c:axId val="75643136"/>
        <c:scaling>
          <c:orientation val="minMax"/>
          <c:min val="40"/>
        </c:scaling>
        <c:delete val="0"/>
        <c:axPos val="l"/>
        <c:majorGridlines/>
        <c:numFmt formatCode="##0.0" sourceLinked="1"/>
        <c:majorTickMark val="out"/>
        <c:minorTickMark val="none"/>
        <c:tickLblPos val="nextTo"/>
        <c:crossAx val="7564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29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95250</xdr:colOff>
      <xdr:row>20</xdr:row>
      <xdr:rowOff>161925</xdr:rowOff>
    </xdr:from>
    <xdr:ext cx="7800975" cy="1809750"/>
    <xdr:sp macro="" textlink="">
      <xdr:nvSpPr>
        <xdr:cNvPr id="3" name="CaixaDeTexto 2"/>
        <xdr:cNvSpPr txBox="1"/>
      </xdr:nvSpPr>
      <xdr:spPr>
        <a:xfrm>
          <a:off x="95250" y="4162425"/>
          <a:ext cx="7800975" cy="18097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 período de 2001 a 2009, verifica-se uma redução na razão de dependência em todas as Macrorregiões do país. A tendência observada é decorrente do processo de transição demográfica, no qual vem ocorrendo o aumento do contingente populacional com idade entre 15 e 59 anos (denominador da razão de dependência). O atual processo de transição demográfica se caracteriza pelo estreitamento da base da pirâmide populacional e alargamento de sua porção central. As Regiões Norte e Nordeste  possuem as maiores razões de dependência por apresentarem as maiores taxas de fecundidade. Destaca-se  possíveis anomalias nos dados referentes ao período de 2010 a 2014, impossibilitando a análise conjunta dos dados.      </a:t>
          </a:r>
        </a:p>
        <a:p>
          <a:endParaRPr lang="pt-BR" sz="1100" baseline="0"/>
        </a:p>
        <a:p>
          <a:endParaRPr lang="pt-BR" sz="1100" baseline="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san/Downloads/Ind010105RNE-201311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Tabela"/>
      <sheetName val="Gráficos"/>
    </sheetNames>
    <sheetDataSet>
      <sheetData sheetId="0" refreshError="1">
        <row r="17">
          <cell r="B17">
            <v>41608</v>
          </cell>
        </row>
        <row r="18">
          <cell r="B18" t="str">
            <v>CEPI-DSS/ ENSP/FIOCRUZ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" customHeight="1" x14ac:dyDescent="0.25"/>
    <row r="2" spans="1:2" s="10" customFormat="1" ht="18.75" x14ac:dyDescent="0.3">
      <c r="A2" s="32" t="s">
        <v>9</v>
      </c>
      <c r="B2" s="32"/>
    </row>
    <row r="3" spans="1:2" s="10" customFormat="1" ht="18.75" x14ac:dyDescent="0.3">
      <c r="A3" s="32" t="s">
        <v>16</v>
      </c>
      <c r="B3" s="32"/>
    </row>
    <row r="4" spans="1:2" s="10" customFormat="1" ht="18.75" x14ac:dyDescent="0.3">
      <c r="A4" s="33" t="s">
        <v>19</v>
      </c>
      <c r="B4" s="33"/>
    </row>
    <row r="5" spans="1:2" x14ac:dyDescent="0.25">
      <c r="A5" s="29" t="s">
        <v>10</v>
      </c>
      <c r="B5" s="30" t="s">
        <v>20</v>
      </c>
    </row>
    <row r="6" spans="1:2" ht="45" customHeight="1" x14ac:dyDescent="0.25">
      <c r="A6" s="3" t="s">
        <v>11</v>
      </c>
      <c r="B6" s="4" t="s">
        <v>21</v>
      </c>
    </row>
    <row r="7" spans="1:2" x14ac:dyDescent="0.25">
      <c r="A7" s="3" t="s">
        <v>5</v>
      </c>
      <c r="B7" s="4" t="s">
        <v>23</v>
      </c>
    </row>
    <row r="8" spans="1:2" ht="30" x14ac:dyDescent="0.25">
      <c r="A8" s="3" t="s">
        <v>6</v>
      </c>
      <c r="B8" s="4" t="s">
        <v>22</v>
      </c>
    </row>
    <row r="9" spans="1:2" x14ac:dyDescent="0.25">
      <c r="A9" s="3" t="s">
        <v>7</v>
      </c>
      <c r="B9" s="4" t="s">
        <v>17</v>
      </c>
    </row>
    <row r="10" spans="1:2" x14ac:dyDescent="0.25">
      <c r="A10" s="3" t="s">
        <v>12</v>
      </c>
      <c r="B10" s="4" t="s">
        <v>24</v>
      </c>
    </row>
    <row r="11" spans="1:2" x14ac:dyDescent="0.25">
      <c r="A11" s="3" t="s">
        <v>13</v>
      </c>
      <c r="B11" s="4" t="s">
        <v>33</v>
      </c>
    </row>
    <row r="12" spans="1:2" x14ac:dyDescent="0.25">
      <c r="A12" s="3" t="s">
        <v>8</v>
      </c>
      <c r="B12" s="5" t="s">
        <v>25</v>
      </c>
    </row>
    <row r="13" spans="1:2" ht="15" customHeight="1" x14ac:dyDescent="0.25">
      <c r="A13" s="3"/>
      <c r="B13" s="5" t="s">
        <v>26</v>
      </c>
    </row>
    <row r="14" spans="1:2" ht="30" customHeight="1" x14ac:dyDescent="0.25">
      <c r="A14" s="3"/>
      <c r="B14" s="5" t="s">
        <v>30</v>
      </c>
    </row>
    <row r="15" spans="1:2" ht="45" x14ac:dyDescent="0.25">
      <c r="B15" s="5" t="s">
        <v>31</v>
      </c>
    </row>
    <row r="17" spans="1:2" x14ac:dyDescent="0.25">
      <c r="A17" s="15" t="s">
        <v>27</v>
      </c>
      <c r="B17" s="16">
        <v>42626</v>
      </c>
    </row>
    <row r="18" spans="1:2" x14ac:dyDescent="0.25">
      <c r="A18" s="15"/>
      <c r="B18" s="15" t="s">
        <v>28</v>
      </c>
    </row>
    <row r="21" spans="1:2" ht="48.75" customHeight="1" x14ac:dyDescent="0.25">
      <c r="A21" s="31" t="s">
        <v>29</v>
      </c>
      <c r="B21" s="4" t="s">
        <v>34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workbookViewId="0">
      <pane xSplit="1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K28" sqref="K28"/>
    </sheetView>
  </sheetViews>
  <sheetFormatPr defaultRowHeight="15" x14ac:dyDescent="0.25"/>
  <cols>
    <col min="1" max="1" width="73.85546875" customWidth="1"/>
    <col min="2" max="14" width="12.5703125" customWidth="1"/>
  </cols>
  <sheetData>
    <row r="1" spans="1:15" s="10" customFormat="1" ht="18.75" x14ac:dyDescent="0.3">
      <c r="A1" s="9" t="str">
        <f>Ficha!A2</f>
        <v>Determinantes Sociais de Saúde</v>
      </c>
    </row>
    <row r="2" spans="1:15" s="10" customFormat="1" ht="18.75" x14ac:dyDescent="0.3">
      <c r="A2" s="9" t="str">
        <f>Ficha!A3</f>
        <v>Indicadores demográficos</v>
      </c>
    </row>
    <row r="3" spans="1:15" s="10" customFormat="1" ht="18.75" x14ac:dyDescent="0.3">
      <c r="A3" s="11" t="str">
        <f>Ficha!A4</f>
        <v>Ind010105 - Razão de dependência, por ano, segundo região</v>
      </c>
    </row>
    <row r="4" spans="1:15" s="10" customFormat="1" ht="18.75" x14ac:dyDescent="0.3">
      <c r="A4" s="9" t="s">
        <v>32</v>
      </c>
    </row>
    <row r="5" spans="1:15" x14ac:dyDescent="0.25">
      <c r="A5" s="1" t="s">
        <v>17</v>
      </c>
      <c r="B5" s="2">
        <v>2001</v>
      </c>
      <c r="C5" s="21">
        <v>2002</v>
      </c>
      <c r="D5" s="21">
        <v>2003</v>
      </c>
      <c r="E5" s="21">
        <v>2004</v>
      </c>
      <c r="F5" s="21">
        <v>2005</v>
      </c>
      <c r="G5" s="21">
        <v>2006</v>
      </c>
      <c r="H5" s="21">
        <v>2007</v>
      </c>
      <c r="I5" s="21">
        <v>2008</v>
      </c>
      <c r="J5" s="22">
        <v>2009</v>
      </c>
      <c r="K5" s="22">
        <v>2011</v>
      </c>
      <c r="L5" s="21">
        <v>2012</v>
      </c>
      <c r="M5" s="23">
        <v>2013</v>
      </c>
      <c r="N5" s="23">
        <v>2014</v>
      </c>
    </row>
    <row r="6" spans="1:15" x14ac:dyDescent="0.25">
      <c r="A6" t="s">
        <v>0</v>
      </c>
      <c r="B6" s="18">
        <v>59.617237062009508</v>
      </c>
      <c r="C6" s="20">
        <v>61.558726702177132</v>
      </c>
      <c r="D6" s="20">
        <v>60.020126692980433</v>
      </c>
      <c r="E6" s="20">
        <v>62.329664807491525</v>
      </c>
      <c r="F6" s="20">
        <v>60.911606376592864</v>
      </c>
      <c r="G6" s="20">
        <v>59.58129044246656</v>
      </c>
      <c r="H6" s="24">
        <v>59.524595733656348</v>
      </c>
      <c r="I6" s="20">
        <v>56.418190693435967</v>
      </c>
      <c r="J6" s="20">
        <v>55.870302827344496</v>
      </c>
      <c r="K6" s="20">
        <v>60.25</v>
      </c>
      <c r="L6" s="20">
        <v>60.17091876471207</v>
      </c>
      <c r="M6" s="20">
        <v>59.516641809213297</v>
      </c>
      <c r="N6" s="25">
        <v>58.8</v>
      </c>
    </row>
    <row r="7" spans="1:15" x14ac:dyDescent="0.25">
      <c r="A7" t="s">
        <v>1</v>
      </c>
      <c r="B7" s="18">
        <v>62.531940585237159</v>
      </c>
      <c r="C7" s="20">
        <v>60.295529162954345</v>
      </c>
      <c r="D7" s="20">
        <v>59.124325301770988</v>
      </c>
      <c r="E7" s="20">
        <v>57.348233524639511</v>
      </c>
      <c r="F7" s="20">
        <v>56.632808999296699</v>
      </c>
      <c r="G7" s="20">
        <v>56.164954269125886</v>
      </c>
      <c r="H7" s="24">
        <v>54.69164115669043</v>
      </c>
      <c r="I7" s="20">
        <v>53.716564249417274</v>
      </c>
      <c r="J7" s="20">
        <v>52.74791633783753</v>
      </c>
      <c r="K7" s="20">
        <v>59.74</v>
      </c>
      <c r="L7" s="20">
        <v>59.038988850611439</v>
      </c>
      <c r="M7" s="20">
        <v>58.85722309857006</v>
      </c>
      <c r="N7" s="25">
        <v>57.9</v>
      </c>
    </row>
    <row r="8" spans="1:15" x14ac:dyDescent="0.25">
      <c r="A8" t="s">
        <v>2</v>
      </c>
      <c r="B8" s="18">
        <v>48.3102322352794</v>
      </c>
      <c r="C8" s="20">
        <v>47.807254671626133</v>
      </c>
      <c r="D8" s="20">
        <v>46.393884807629462</v>
      </c>
      <c r="E8" s="20">
        <v>46.959617398773531</v>
      </c>
      <c r="F8" s="20">
        <v>45.604706188971385</v>
      </c>
      <c r="G8" s="20">
        <v>45.103529155463583</v>
      </c>
      <c r="H8" s="24">
        <v>44.795314793868904</v>
      </c>
      <c r="I8" s="20">
        <v>43.94051408126559</v>
      </c>
      <c r="J8" s="20">
        <v>43.75025111050018</v>
      </c>
      <c r="K8" s="20">
        <v>52.12</v>
      </c>
      <c r="L8" s="20">
        <v>52.784803921396531</v>
      </c>
      <c r="M8" s="20">
        <v>52.351220849644839</v>
      </c>
      <c r="N8" s="25">
        <v>52.8</v>
      </c>
    </row>
    <row r="9" spans="1:15" x14ac:dyDescent="0.25">
      <c r="A9" t="s">
        <v>3</v>
      </c>
      <c r="B9" s="18">
        <v>50.120929521030135</v>
      </c>
      <c r="C9" s="20">
        <v>49.201243263420771</v>
      </c>
      <c r="D9" s="20">
        <v>48.225600587891378</v>
      </c>
      <c r="E9" s="20">
        <v>46.722826232427877</v>
      </c>
      <c r="F9" s="20">
        <v>46.81293924280979</v>
      </c>
      <c r="G9" s="20">
        <v>46.053079434824916</v>
      </c>
      <c r="H9" s="24">
        <v>44.774303281110761</v>
      </c>
      <c r="I9" s="20">
        <v>44.901432511916568</v>
      </c>
      <c r="J9" s="20">
        <v>43.469469249315082</v>
      </c>
      <c r="K9" s="20">
        <v>51.78</v>
      </c>
      <c r="L9" s="20">
        <v>53.048577525805193</v>
      </c>
      <c r="M9" s="20">
        <v>52.85192009070888</v>
      </c>
      <c r="N9" s="25">
        <v>53.2</v>
      </c>
    </row>
    <row r="10" spans="1:15" x14ac:dyDescent="0.25">
      <c r="A10" t="s">
        <v>4</v>
      </c>
      <c r="B10" s="18">
        <v>51.490418480024267</v>
      </c>
      <c r="C10" s="20">
        <v>49.81541305035713</v>
      </c>
      <c r="D10" s="20">
        <v>49.014423911241032</v>
      </c>
      <c r="E10" s="20">
        <v>48.968919264476831</v>
      </c>
      <c r="F10" s="20">
        <v>47.812583372932821</v>
      </c>
      <c r="G10" s="20">
        <v>46.900247592677324</v>
      </c>
      <c r="H10" s="24">
        <v>46.274026302614871</v>
      </c>
      <c r="I10" s="20">
        <v>46.388354637454157</v>
      </c>
      <c r="J10" s="20">
        <v>45.370154095937707</v>
      </c>
      <c r="K10" s="20">
        <v>50.22</v>
      </c>
      <c r="L10" s="20">
        <v>50.97465411565787</v>
      </c>
      <c r="M10" s="20">
        <v>50.137707912520725</v>
      </c>
      <c r="N10" s="25">
        <v>51.8</v>
      </c>
    </row>
    <row r="11" spans="1:15" x14ac:dyDescent="0.25">
      <c r="A11" s="12" t="s">
        <v>18</v>
      </c>
      <c r="B11" s="19">
        <v>53.299826081132274</v>
      </c>
      <c r="C11" s="26">
        <v>52.310664555065969</v>
      </c>
      <c r="D11" s="26">
        <v>51.070017481816734</v>
      </c>
      <c r="E11" s="26">
        <v>50.967154198681932</v>
      </c>
      <c r="F11" s="26">
        <v>50.009632853158813</v>
      </c>
      <c r="G11" s="28">
        <v>49.389718687296757</v>
      </c>
      <c r="H11" s="26">
        <v>48.620439161437993</v>
      </c>
      <c r="I11" s="26">
        <v>47.861994502930784</v>
      </c>
      <c r="J11" s="26">
        <v>47.198517201520104</v>
      </c>
      <c r="K11" s="26">
        <v>54.64</v>
      </c>
      <c r="L11" s="26">
        <v>54.982380787919297</v>
      </c>
      <c r="M11" s="26">
        <v>54.59711570678445</v>
      </c>
      <c r="N11" s="27">
        <v>54.7</v>
      </c>
    </row>
    <row r="12" spans="1:15" x14ac:dyDescent="0.25">
      <c r="A12" s="7" t="s">
        <v>15</v>
      </c>
    </row>
    <row r="13" spans="1:15" ht="15" customHeight="1" x14ac:dyDescent="0.25">
      <c r="A13" s="34" t="str">
        <f>Ficha!$B$7</f>
        <v>Pesquisa Nacional por Amostra de Domicílios (PNAD)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3"/>
      <c r="N13" s="13"/>
      <c r="O13" s="13"/>
    </row>
    <row r="14" spans="1:15" x14ac:dyDescent="0.25">
      <c r="A14" t="s">
        <v>14</v>
      </c>
    </row>
    <row r="15" spans="1:15" ht="15" customHeight="1" x14ac:dyDescent="0.25">
      <c r="A15" s="34" t="str">
        <f>Ficha!$B$12</f>
        <v>1. As proporções são calculadas desconsiderando os casos sem declaração e os não aplicáveis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3"/>
      <c r="N15" s="13"/>
      <c r="O15" s="13"/>
    </row>
    <row r="16" spans="1:15" ht="15" customHeight="1" x14ac:dyDescent="0.25">
      <c r="A16" s="34" t="str">
        <f>Ficha!$B$13</f>
        <v xml:space="preserve">2. Informações da PNAD não disponíveis, até o ano de 2003, para as áreas rurais de RO, AC, AM, RR, PA e AP. 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3"/>
      <c r="N16" s="13"/>
      <c r="O16" s="13"/>
    </row>
    <row r="17" spans="1:15" ht="15" customHeight="1" x14ac:dyDescent="0.25">
      <c r="A17" s="34" t="str">
        <f>Ficha!$B$14</f>
        <v>3. Os valores das PNAD 2001 a 2012 estão ponderados considerando os pesos amostrais disponibilizados após a publicação do Censo 2010.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3"/>
      <c r="N17" s="13"/>
      <c r="O17" s="13"/>
    </row>
    <row r="18" spans="1:15" ht="30" customHeight="1" x14ac:dyDescent="0.25">
      <c r="A18" s="34" t="str">
        <f>Ficha!$B$15</f>
        <v>4. Não estão apresentados os dados para os anos censitários, pois os censos apresentam diferentes estruturas nas amostras e, no Censo 2010, a forma de captação da escolaridade é incompatível com a obtida na PNAD.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3"/>
      <c r="N18" s="13"/>
      <c r="O18" s="13"/>
    </row>
    <row r="20" spans="1:15" x14ac:dyDescent="0.25">
      <c r="A20" s="15" t="s">
        <v>27</v>
      </c>
      <c r="B20" s="16">
        <v>42626</v>
      </c>
    </row>
    <row r="21" spans="1:15" x14ac:dyDescent="0.25">
      <c r="A21" s="15"/>
      <c r="B21" s="17" t="str">
        <f>[1]Ficha!B18</f>
        <v>CEPI-DSS/ ENSP/FIOCRUZ</v>
      </c>
    </row>
  </sheetData>
  <mergeCells count="5">
    <mergeCell ref="A13:L13"/>
    <mergeCell ref="A15:L15"/>
    <mergeCell ref="A16:L16"/>
    <mergeCell ref="A18:L18"/>
    <mergeCell ref="A17:L17"/>
  </mergeCells>
  <pageMargins left="0.511811024" right="0.511811024" top="0.78740157499999996" bottom="0.78740157499999996" header="0.31496062000000002" footer="0.31496062000000002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pane ySplit="4" topLeftCell="A20" activePane="bottomLeft" state="frozen"/>
      <selection activeCell="B6" sqref="B6"/>
      <selection pane="bottomLeft" activeCell="O23" sqref="O23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9" customFormat="1" ht="18.75" x14ac:dyDescent="0.3">
      <c r="A2" s="9" t="str">
        <f>Ficha!A3</f>
        <v>Indicadores demográficos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1" customFormat="1" ht="18.75" x14ac:dyDescent="0.3">
      <c r="A3" s="11" t="str">
        <f>Ficha!A4</f>
        <v>Ind010105 - Razão de dependência, por ano, segundo região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9" customFormat="1" ht="18.75" x14ac:dyDescent="0.3">
      <c r="A4" s="9" t="s">
        <v>32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25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5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5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5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5">
      <c r="A32" s="7" t="s">
        <v>15</v>
      </c>
    </row>
    <row r="33" spans="1:12" x14ac:dyDescent="0.25">
      <c r="A33" s="34" t="str">
        <f>Ficha!$B$7</f>
        <v>Pesquisa Nacional por Amostra de Domicílios (PNAD)</v>
      </c>
      <c r="B33" s="34"/>
      <c r="C33" s="34"/>
      <c r="D33" s="34"/>
      <c r="E33" s="34"/>
      <c r="F33" s="34"/>
      <c r="G33" s="34"/>
      <c r="H33" s="34"/>
      <c r="I33" s="34"/>
      <c r="J33" s="34"/>
      <c r="K33" s="13"/>
      <c r="L33" s="13"/>
    </row>
    <row r="34" spans="1:12" x14ac:dyDescent="0.25">
      <c r="A34" t="s">
        <v>14</v>
      </c>
    </row>
    <row r="35" spans="1:12" ht="15" customHeight="1" x14ac:dyDescent="0.25">
      <c r="A35" s="34" t="str">
        <f>Ficha!$B$12</f>
        <v>1. As proporções são calculadas desconsiderando os casos sem declaração e os não aplicáveis</v>
      </c>
      <c r="B35" s="34"/>
      <c r="C35" s="34"/>
      <c r="D35" s="34"/>
      <c r="E35" s="34"/>
      <c r="F35" s="34"/>
      <c r="G35" s="34"/>
      <c r="H35" s="34"/>
      <c r="I35" s="34"/>
      <c r="J35" s="34"/>
      <c r="K35" s="13"/>
      <c r="L35" s="13"/>
    </row>
    <row r="36" spans="1:12" ht="15" customHeight="1" x14ac:dyDescent="0.25">
      <c r="A36" s="34" t="str">
        <f>Ficha!$B$13</f>
        <v xml:space="preserve">2. Informações da PNAD não disponíveis, até o ano de 2003, para as áreas rurais de RO, AC, AM, RR, PA e AP. </v>
      </c>
      <c r="B36" s="34"/>
      <c r="C36" s="34"/>
      <c r="D36" s="34"/>
      <c r="E36" s="34"/>
      <c r="F36" s="34"/>
      <c r="G36" s="34"/>
      <c r="H36" s="34"/>
      <c r="I36" s="34"/>
      <c r="J36" s="34"/>
      <c r="K36" s="13"/>
      <c r="L36" s="13"/>
    </row>
    <row r="37" spans="1:12" ht="15" customHeight="1" x14ac:dyDescent="0.25">
      <c r="A37" s="34" t="str">
        <f>Ficha!$B$14</f>
        <v>3. Os valores das PNAD 2001 a 2012 estão ponderados considerando os pesos amostrais disponibilizados após a publicação do Censo 2010.</v>
      </c>
      <c r="B37" s="34"/>
      <c r="C37" s="34"/>
      <c r="D37" s="34"/>
      <c r="E37" s="34"/>
      <c r="F37" s="34"/>
      <c r="G37" s="34"/>
      <c r="H37" s="34"/>
      <c r="I37" s="34"/>
      <c r="J37" s="34"/>
      <c r="K37" s="13"/>
      <c r="L37" s="13"/>
    </row>
    <row r="38" spans="1:12" ht="30" customHeight="1" x14ac:dyDescent="0.25">
      <c r="A38" s="34" t="str">
        <f>Ficha!$B$15</f>
        <v>4. Não estão apresentados os dados para os anos censitários, pois os censos apresentam diferentes estruturas nas amostras e, no Censo 2010, a forma de captação da escolaridade é incompatível com a obtida na PNAD.</v>
      </c>
      <c r="B38" s="34"/>
      <c r="C38" s="34"/>
      <c r="D38" s="34"/>
      <c r="E38" s="34"/>
      <c r="F38" s="34"/>
      <c r="G38" s="34"/>
      <c r="H38" s="34"/>
      <c r="I38" s="34"/>
      <c r="J38" s="34"/>
      <c r="K38" s="13"/>
      <c r="L38" s="13"/>
    </row>
    <row r="40" spans="1:12" x14ac:dyDescent="0.25">
      <c r="A40" s="15" t="s">
        <v>27</v>
      </c>
      <c r="B40" s="16">
        <v>42626</v>
      </c>
    </row>
    <row r="41" spans="1:12" x14ac:dyDescent="0.25">
      <c r="A41" s="15"/>
      <c r="B41" s="17" t="str">
        <f>[1]Ficha!B18</f>
        <v>CEPI-DSS/ ENSP/FIOCRUZ</v>
      </c>
    </row>
  </sheetData>
  <mergeCells count="5">
    <mergeCell ref="A33:J33"/>
    <mergeCell ref="A35:J35"/>
    <mergeCell ref="A36:J36"/>
    <mergeCell ref="A37:J37"/>
    <mergeCell ref="A38:J38"/>
  </mergeCells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Ficha</vt:lpstr>
      <vt:lpstr>Tabela</vt:lpstr>
      <vt:lpstr>Gráficos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2013-12-13T15:41:18Z</cp:lastPrinted>
  <dcterms:created xsi:type="dcterms:W3CDTF">2011-12-20T12:08:29Z</dcterms:created>
  <dcterms:modified xsi:type="dcterms:W3CDTF">2016-10-11T20:13:51Z</dcterms:modified>
</cp:coreProperties>
</file>