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iza.soares\Desktop\"/>
    </mc:Choice>
  </mc:AlternateContent>
  <bookViews>
    <workbookView xWindow="0" yWindow="0" windowWidth="21570" windowHeight="7545"/>
  </bookViews>
  <sheets>
    <sheet name="Ficha" sheetId="8" r:id="rId1"/>
    <sheet name="Tabela" sheetId="11" r:id="rId2"/>
    <sheet name="Gráficos" sheetId="12" r:id="rId3"/>
    <sheet name="analise" sheetId="13" r:id="rId4"/>
  </sheets>
  <definedNames>
    <definedName name="_xlnm.Print_Titles" localSheetId="2">Gráficos!$1:$4</definedName>
    <definedName name="_xlnm.Print_Titles" localSheetId="1">Tabela!$1:$5</definedName>
  </definedNames>
  <calcPr calcId="152511"/>
</workbook>
</file>

<file path=xl/calcChain.xml><?xml version="1.0" encoding="utf-8"?>
<calcChain xmlns="http://schemas.openxmlformats.org/spreadsheetml/2006/main">
  <c r="A66" i="12" l="1"/>
  <c r="A65" i="12"/>
  <c r="A64" i="12"/>
  <c r="A63" i="12"/>
  <c r="A62" i="12"/>
  <c r="A42" i="11"/>
  <c r="A41" i="11"/>
  <c r="A40" i="11"/>
  <c r="A43" i="11" l="1"/>
  <c r="A39" i="11"/>
  <c r="A37" i="11"/>
  <c r="A60" i="12"/>
  <c r="A3" i="12"/>
  <c r="A2" i="12"/>
  <c r="A1" i="12"/>
  <c r="A3" i="11"/>
  <c r="A2" i="11"/>
  <c r="A1" i="11"/>
</calcChain>
</file>

<file path=xl/sharedStrings.xml><?xml version="1.0" encoding="utf-8"?>
<sst xmlns="http://schemas.openxmlformats.org/spreadsheetml/2006/main" count="74" uniqueCount="44">
  <si>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</si>
  <si>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</si>
  <si>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</si>
  <si>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</si>
  <si>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</si>
  <si>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</si>
  <si>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</si>
  <si>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</si>
  <si>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Notas</t>
  </si>
  <si>
    <t>Indicador</t>
  </si>
  <si>
    <t>Descrição</t>
  </si>
  <si>
    <t>Periodicidade</t>
  </si>
  <si>
    <t>Períodos disponíveis</t>
  </si>
  <si>
    <t>Notas:</t>
  </si>
  <si>
    <t>Fonte:</t>
  </si>
  <si>
    <t>Brasil</t>
  </si>
  <si>
    <t>Anual</t>
  </si>
  <si>
    <t>Região, escolaridade</t>
  </si>
  <si>
    <t>Total</t>
  </si>
  <si>
    <t>4 a 7 anos</t>
  </si>
  <si>
    <t>0 a 3 anos</t>
  </si>
  <si>
    <t>Região/Escolaridade</t>
  </si>
  <si>
    <t>Indicadores de mortalidade por causas</t>
  </si>
  <si>
    <t>Situação de saúde</t>
  </si>
  <si>
    <t>Ind020201 - Razão de mortalidade materna, por ano, segundo região e escolaridade</t>
  </si>
  <si>
    <t>Razão de mortalidade materna</t>
  </si>
  <si>
    <t>Número de óbitos maternos, por 100 mil nascidos vivos de mães residentes em determinado espaço geográfico, no ano considerado</t>
  </si>
  <si>
    <t>Ministério da Saúde - Sistema de Informações sobre Mortalidade (SIM)
Ministério da Saúde - Sistema de Informações sobre Nascidos Vivos (SINASC)</t>
  </si>
  <si>
    <t xml:space="preserve">Número de óbitos de mulheres residentes, por causas e condições consideradas de morte materna /
Número de nascidos vivos de mães residentes * 100.000 </t>
  </si>
  <si>
    <t>1. As causas consideradas como óbitos maternos seguem a recomendação da CID-10 e estão descritos na Ficha de Qualificação do indicador C.3, da Ripsa - www.ripsa.org.br.</t>
  </si>
  <si>
    <t>5. Óbitos sem assistência médica ou com causa mal definida podem interferir no indicador.</t>
  </si>
  <si>
    <t>8 anos e mais</t>
  </si>
  <si>
    <t>3. Os números de nascidos vivos por escolaridade da mãe e de óbitos maternos foram obtidos diretamente do Sinasc e SIM, sem correção de subenumeração e de falta de registro da escolaridade. Em função disto, este indicador deve ser utilizado com cautela, sendo mais adequado para estudar tendências, inequidades e desigualdades, e não como o valor da própria Razão de mortalidade materna. Para tal, sugerimos o uso do indicador calculado nos Indicadores e Dados Básicos, da Ripsa - http://www.ripsa.org.br.</t>
  </si>
  <si>
    <t>2. Há problemas de cobertura do SINASC e no SIM em determinadas regiões do país (ver indicadores A.17 e A.18 dos Indicadores e Dados Básicos, da Ripsa).</t>
  </si>
  <si>
    <t>4. Há tendência que os dados não registrados sejam de pessoas de baixa instrução, o que aumentaria a proporção dos mesmos e, por consequência, a taxa de mortalidade infantil neste nível de escolaridade.</t>
  </si>
  <si>
    <t xml:space="preserve">Elaboração: </t>
  </si>
  <si>
    <t>CEPI-DSS/ ENSP/FIOCRUZ</t>
  </si>
  <si>
    <t>Como citar</t>
  </si>
  <si>
    <t xml:space="preserve"> utilizados simultaneamente os dois formulários. Para mais detalhes sobre as mudanças ocorridas e os seus efeitos, veja o documento</t>
  </si>
  <si>
    <t xml:space="preserve"> "Consolidação do Sistema de Informações sobre Nascidos Vivos - 2011".</t>
  </si>
  <si>
    <t xml:space="preserve">   6.Em 2011, houve uma mudança no conteúdo da Declaração de Nascidos Vivos, com maior detalhamento das informações coletadas. Para este ano, foram</t>
  </si>
  <si>
    <t>2000-2014</t>
  </si>
  <si>
    <t>Período:2000-2014</t>
  </si>
  <si>
    <t>Ind020201 - Razão de mortalidade materna, por ano, segundo região e escolaridade [Internet]. Rio de Janeiro: Portal Determinantes Sociais da Saúde. Observatório sobre Iniquidades em Saúde. CEPI-DSS/ENSP/FIOCRUZ; 2016 Set 15. Disponível em: http://dssbr.org/site/wp-content/uploads/2017/04/Ind020201_20160915.xlsx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</si>
</sst>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Border="1"/>
    <xf numFmtId="165" fontId="1" fillId="0" borderId="0" xfId="1" applyNumberFormat="1" applyFont="1"/>
    <xf numFmtId="165" fontId="1" fillId="0" borderId="0" xfId="1" applyNumberFormat="1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0" xfId="0" applyBorder="1" applyAlignment="1">
      <alignment horizontal="left" indent="1"/>
    </xf>
    <xf numFmtId="165" fontId="1" fillId="0" borderId="0" xfId="2" applyNumberFormat="1" applyFont="1"/>
    <xf numFmtId="165" fontId="0" fillId="0" borderId="0" xfId="0" applyNumberFormat="1"/>
    <xf numFmtId="165" fontId="1" fillId="0" borderId="0" xfId="2" applyNumberFormat="1" applyFont="1" applyBorder="1"/>
    <xf numFmtId="0" fontId="0" fillId="0" borderId="0" xfId="0" applyAlignment="1">
      <alignment horizontal="left"/>
    </xf>
    <xf numFmtId="166" fontId="0" fillId="0" borderId="0" xfId="0" applyNumberFormat="1"/>
    <xf numFmtId="0" fontId="0" fillId="0" borderId="4" xfId="0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ill="1" applyBorder="1" applyAlignment="1">
      <alignment horizontal="left" wrapText="1" inden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Tabela!$A$32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Tabela!$B$32:$P$32</c:f>
              <c:numCache>
                <c:formatCode>_(* #,##0.0_);_(* \(#,##0.0\);_(* "-"??_);_(@_)</c:formatCode>
                <c:ptCount val="15"/>
                <c:pt idx="0">
                  <c:v>104.3</c:v>
                </c:pt>
                <c:pt idx="1">
                  <c:v>111.5</c:v>
                </c:pt>
                <c:pt idx="2">
                  <c:v>107.5</c:v>
                </c:pt>
                <c:pt idx="3">
                  <c:v>117.2</c:v>
                </c:pt>
                <c:pt idx="4">
                  <c:v>114.9</c:v>
                </c:pt>
                <c:pt idx="5">
                  <c:v>119.4</c:v>
                </c:pt>
                <c:pt idx="6">
                  <c:v>116</c:v>
                </c:pt>
                <c:pt idx="7">
                  <c:v>133</c:v>
                </c:pt>
                <c:pt idx="8">
                  <c:v>142.30000000000001</c:v>
                </c:pt>
                <c:pt idx="9">
                  <c:v>163.30000000000001</c:v>
                </c:pt>
                <c:pt idx="10" formatCode="0.0">
                  <c:v>124.70562516768186</c:v>
                </c:pt>
                <c:pt idx="11" formatCode="0.0">
                  <c:v>149.07031416969437</c:v>
                </c:pt>
                <c:pt idx="12" formatCode="0.0">
                  <c:v>158.82916540739359</c:v>
                </c:pt>
                <c:pt idx="13" formatCode="0.0">
                  <c:v>208.3805209513024</c:v>
                </c:pt>
                <c:pt idx="14" formatCode="0.0">
                  <c:v>211.38169122679349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Tabela!$A$33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Tabela!$B$33:$P$33</c:f>
              <c:numCache>
                <c:formatCode>_(* #,##0.0_);_(* \(#,##0.0\);_(* "-"??_);_(@_)</c:formatCode>
                <c:ptCount val="15"/>
                <c:pt idx="0">
                  <c:v>46.2</c:v>
                </c:pt>
                <c:pt idx="1">
                  <c:v>40</c:v>
                </c:pt>
                <c:pt idx="2">
                  <c:v>49.9</c:v>
                </c:pt>
                <c:pt idx="3">
                  <c:v>49.7</c:v>
                </c:pt>
                <c:pt idx="4">
                  <c:v>57.8</c:v>
                </c:pt>
                <c:pt idx="5">
                  <c:v>57.7</c:v>
                </c:pt>
                <c:pt idx="6">
                  <c:v>64.3</c:v>
                </c:pt>
                <c:pt idx="7">
                  <c:v>61.9</c:v>
                </c:pt>
                <c:pt idx="8">
                  <c:v>70.099999999999994</c:v>
                </c:pt>
                <c:pt idx="9">
                  <c:v>81.900000000000006</c:v>
                </c:pt>
                <c:pt idx="10" formatCode="0.0">
                  <c:v>66.907182682846837</c:v>
                </c:pt>
                <c:pt idx="11" formatCode="0.0">
                  <c:v>62.207188818257812</c:v>
                </c:pt>
                <c:pt idx="12" formatCode="0.0">
                  <c:v>62.410398115025075</c:v>
                </c:pt>
                <c:pt idx="13" formatCode="0.0">
                  <c:v>72.400717906896844</c:v>
                </c:pt>
                <c:pt idx="14" formatCode="0.0">
                  <c:v>66.572425600702957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Tabela!$A$34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Tabela!$B$34:$P$34</c:f>
              <c:numCache>
                <c:formatCode>_(* #,##0.0_);_(* \(#,##0.0\);_(* "-"??_);_(@_)</c:formatCode>
                <c:ptCount val="15"/>
                <c:pt idx="0">
                  <c:v>30.4</c:v>
                </c:pt>
                <c:pt idx="1">
                  <c:v>30.9</c:v>
                </c:pt>
                <c:pt idx="2">
                  <c:v>33.5</c:v>
                </c:pt>
                <c:pt idx="3">
                  <c:v>30.2</c:v>
                </c:pt>
                <c:pt idx="4">
                  <c:v>33.200000000000003</c:v>
                </c:pt>
                <c:pt idx="5">
                  <c:v>32.799999999999997</c:v>
                </c:pt>
                <c:pt idx="6">
                  <c:v>36.299999999999997</c:v>
                </c:pt>
                <c:pt idx="7">
                  <c:v>36.799999999999997</c:v>
                </c:pt>
                <c:pt idx="8">
                  <c:v>37.700000000000003</c:v>
                </c:pt>
                <c:pt idx="9">
                  <c:v>44.5</c:v>
                </c:pt>
                <c:pt idx="10" formatCode="0.0">
                  <c:v>30.874822496665089</c:v>
                </c:pt>
                <c:pt idx="11" formatCode="0.0">
                  <c:v>27.90229996866751</c:v>
                </c:pt>
                <c:pt idx="12" formatCode="0.0">
                  <c:v>30.107401221231463</c:v>
                </c:pt>
                <c:pt idx="13" formatCode="0.0">
                  <c:v>32.089847747780489</c:v>
                </c:pt>
                <c:pt idx="14" formatCode="0.0">
                  <c:v>35.985773443852047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Tabela!$A$35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Tabela!$B$35:$P$35</c:f>
              <c:numCache>
                <c:formatCode>_(* #,##0.0_);_(* \(#,##0.0\);_(* "-"??_);_(@_)</c:formatCode>
                <c:ptCount val="15"/>
                <c:pt idx="0">
                  <c:v>52.3</c:v>
                </c:pt>
                <c:pt idx="1">
                  <c:v>50.6</c:v>
                </c:pt>
                <c:pt idx="2">
                  <c:v>54.1</c:v>
                </c:pt>
                <c:pt idx="3">
                  <c:v>52.1</c:v>
                </c:pt>
                <c:pt idx="4">
                  <c:v>54.2</c:v>
                </c:pt>
                <c:pt idx="5">
                  <c:v>53.4</c:v>
                </c:pt>
                <c:pt idx="6">
                  <c:v>55.1</c:v>
                </c:pt>
                <c:pt idx="7">
                  <c:v>55</c:v>
                </c:pt>
                <c:pt idx="8">
                  <c:v>57.3</c:v>
                </c:pt>
                <c:pt idx="9">
                  <c:v>65</c:v>
                </c:pt>
                <c:pt idx="10" formatCode="0.0">
                  <c:v>47.296081262816003</c:v>
                </c:pt>
                <c:pt idx="11" formatCode="0.0">
                  <c:v>44.466537881505069</c:v>
                </c:pt>
                <c:pt idx="12" formatCode="0.0">
                  <c:v>44.709845784502775</c:v>
                </c:pt>
                <c:pt idx="13" formatCode="0.0">
                  <c:v>49.115085287397022</c:v>
                </c:pt>
                <c:pt idx="14" formatCode="0.0">
                  <c:v>49.124079094205243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9012624"/>
        <c:axId val="179014584"/>
      </c:lineChart>
      <c:catAx>
        <c:axId val="179012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79014584"/>
        <c:crosses val="autoZero"/>
        <c:auto val="1"/>
        <c:lblAlgn val="ctr"/>
        <c:lblOffset val="100"/>
        <c:noMultiLvlLbl val="0"/>
      </c:catAx>
      <c:valAx>
        <c:axId val="179014584"/>
        <c:scaling>
          <c:orientation val="minMax"/>
          <c:max val="25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7901262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Tabela!$A$17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Tabela!$B$17:$P$17</c:f>
              <c:numCache>
                <c:formatCode>_(* #,##0.0_);_(* \(#,##0.0\);_(* "-"??_);_(@_)</c:formatCode>
                <c:ptCount val="15"/>
                <c:pt idx="0">
                  <c:v>123.7</c:v>
                </c:pt>
                <c:pt idx="1">
                  <c:v>122.2</c:v>
                </c:pt>
                <c:pt idx="2">
                  <c:v>113.3</c:v>
                </c:pt>
                <c:pt idx="3">
                  <c:v>136.6</c:v>
                </c:pt>
                <c:pt idx="4">
                  <c:v>123.4</c:v>
                </c:pt>
                <c:pt idx="5">
                  <c:v>126.2</c:v>
                </c:pt>
                <c:pt idx="6">
                  <c:v>125.6</c:v>
                </c:pt>
                <c:pt idx="7">
                  <c:v>134.1</c:v>
                </c:pt>
                <c:pt idx="8">
                  <c:v>143.9</c:v>
                </c:pt>
                <c:pt idx="9">
                  <c:v>212.8</c:v>
                </c:pt>
                <c:pt idx="10" formatCode="0.0">
                  <c:v>159.74852490273378</c:v>
                </c:pt>
                <c:pt idx="11" formatCode="0.0">
                  <c:v>187.23134938424619</c:v>
                </c:pt>
                <c:pt idx="12" formatCode="0.0">
                  <c:v>223.38948258165789</c:v>
                </c:pt>
                <c:pt idx="13" formatCode="0.0">
                  <c:v>204.52832896767018</c:v>
                </c:pt>
                <c:pt idx="14" formatCode="0.0">
                  <c:v>278.67897845437153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Tabela!$B$18:$P$18</c:f>
              <c:numCache>
                <c:formatCode>_(* #,##0.0_);_(* \(#,##0.0\);_(* "-"??_);_(@_)</c:formatCode>
                <c:ptCount val="15"/>
                <c:pt idx="0">
                  <c:v>49.5</c:v>
                </c:pt>
                <c:pt idx="1">
                  <c:v>40.700000000000003</c:v>
                </c:pt>
                <c:pt idx="2">
                  <c:v>51</c:v>
                </c:pt>
                <c:pt idx="3">
                  <c:v>43.4</c:v>
                </c:pt>
                <c:pt idx="4">
                  <c:v>53.3</c:v>
                </c:pt>
                <c:pt idx="5">
                  <c:v>46.9</c:v>
                </c:pt>
                <c:pt idx="6">
                  <c:v>63.7</c:v>
                </c:pt>
                <c:pt idx="7">
                  <c:v>65.3</c:v>
                </c:pt>
                <c:pt idx="8">
                  <c:v>77</c:v>
                </c:pt>
                <c:pt idx="9">
                  <c:v>94.9</c:v>
                </c:pt>
                <c:pt idx="10" formatCode="0.0">
                  <c:v>72.722739361702125</c:v>
                </c:pt>
                <c:pt idx="11" formatCode="0.0">
                  <c:v>65.662181210110219</c:v>
                </c:pt>
                <c:pt idx="12" formatCode="0.0">
                  <c:v>70.233107026655148</c:v>
                </c:pt>
                <c:pt idx="13" formatCode="0.0">
                  <c:v>85.255896866199919</c:v>
                </c:pt>
                <c:pt idx="14" formatCode="0.0">
                  <c:v>81.22458324702086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Tabela!$A$19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Tabela!$B$19:$P$19</c:f>
              <c:numCache>
                <c:formatCode>_(* #,##0.0_);_(* \(#,##0.0\);_(* "-"??_);_(@_)</c:formatCode>
                <c:ptCount val="15"/>
                <c:pt idx="0">
                  <c:v>26.4</c:v>
                </c:pt>
                <c:pt idx="1">
                  <c:v>28.1</c:v>
                </c:pt>
                <c:pt idx="2">
                  <c:v>26.5</c:v>
                </c:pt>
                <c:pt idx="3">
                  <c:v>25.4</c:v>
                </c:pt>
                <c:pt idx="4">
                  <c:v>28</c:v>
                </c:pt>
                <c:pt idx="5">
                  <c:v>27.2</c:v>
                </c:pt>
                <c:pt idx="6">
                  <c:v>31.4</c:v>
                </c:pt>
                <c:pt idx="7">
                  <c:v>34.1</c:v>
                </c:pt>
                <c:pt idx="8">
                  <c:v>29.6</c:v>
                </c:pt>
                <c:pt idx="9">
                  <c:v>43.2</c:v>
                </c:pt>
                <c:pt idx="10" formatCode="0.0">
                  <c:v>26.063217113804974</c:v>
                </c:pt>
                <c:pt idx="11" formatCode="0.0">
                  <c:v>25.386477237951276</c:v>
                </c:pt>
                <c:pt idx="12" formatCode="0.0">
                  <c:v>24.414945563713964</c:v>
                </c:pt>
                <c:pt idx="13" formatCode="0.0">
                  <c:v>27.52053263835699</c:v>
                </c:pt>
                <c:pt idx="14" formatCode="0.0">
                  <c:v>30.099714417242449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Tabela!$A$20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Tabela!$B$20:$P$20</c:f>
              <c:numCache>
                <c:formatCode>_(* #,##0.0_);_(* \(#,##0.0\);_(* "-"??_);_(@_)</c:formatCode>
                <c:ptCount val="15"/>
                <c:pt idx="0">
                  <c:v>48.2</c:v>
                </c:pt>
                <c:pt idx="1">
                  <c:v>44.3</c:v>
                </c:pt>
                <c:pt idx="2">
                  <c:v>46.3</c:v>
                </c:pt>
                <c:pt idx="3">
                  <c:v>42.2</c:v>
                </c:pt>
                <c:pt idx="4">
                  <c:v>44.2</c:v>
                </c:pt>
                <c:pt idx="5">
                  <c:v>40.700000000000003</c:v>
                </c:pt>
                <c:pt idx="6">
                  <c:v>46.5</c:v>
                </c:pt>
                <c:pt idx="7">
                  <c:v>48.1</c:v>
                </c:pt>
                <c:pt idx="8">
                  <c:v>46.7</c:v>
                </c:pt>
                <c:pt idx="9">
                  <c:v>62.1</c:v>
                </c:pt>
                <c:pt idx="10" formatCode="0.0">
                  <c:v>40.825796147987212</c:v>
                </c:pt>
                <c:pt idx="11" formatCode="0.0">
                  <c:v>38.971610067784034</c:v>
                </c:pt>
                <c:pt idx="12" formatCode="0.0">
                  <c:v>38.770934752154361</c:v>
                </c:pt>
                <c:pt idx="13" formatCode="0.0">
                  <c:v>41.822687786976005</c:v>
                </c:pt>
                <c:pt idx="14" formatCode="0.0">
                  <c:v>43.250150304977794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9013408"/>
        <c:axId val="179013800"/>
      </c:lineChart>
      <c:catAx>
        <c:axId val="17901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79013800"/>
        <c:crosses val="autoZero"/>
        <c:auto val="1"/>
        <c:lblAlgn val="ctr"/>
        <c:lblOffset val="100"/>
        <c:noMultiLvlLbl val="0"/>
      </c:catAx>
      <c:valAx>
        <c:axId val="179013800"/>
        <c:scaling>
          <c:orientation val="minMax"/>
          <c:max val="25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7901340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Tabela!$A$22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Tabela!$B$22:$P$22</c:f>
              <c:numCache>
                <c:formatCode>_(* #,##0.0_);_(* \(#,##0.0\);_(* "-"??_);_(@_)</c:formatCode>
                <c:ptCount val="15"/>
                <c:pt idx="0">
                  <c:v>167.6</c:v>
                </c:pt>
                <c:pt idx="1">
                  <c:v>186.3</c:v>
                </c:pt>
                <c:pt idx="2">
                  <c:v>174.6</c:v>
                </c:pt>
                <c:pt idx="3">
                  <c:v>182.3</c:v>
                </c:pt>
                <c:pt idx="4">
                  <c:v>168</c:v>
                </c:pt>
                <c:pt idx="5">
                  <c:v>189.5</c:v>
                </c:pt>
                <c:pt idx="6">
                  <c:v>133.6</c:v>
                </c:pt>
                <c:pt idx="7">
                  <c:v>195.1</c:v>
                </c:pt>
                <c:pt idx="8">
                  <c:v>156.19999999999999</c:v>
                </c:pt>
                <c:pt idx="9">
                  <c:v>213.4</c:v>
                </c:pt>
                <c:pt idx="10" formatCode="0.0">
                  <c:v>133.83894713361587</c:v>
                </c:pt>
                <c:pt idx="11" formatCode="0.0">
                  <c:v>143.61625736033318</c:v>
                </c:pt>
                <c:pt idx="12" formatCode="0.0">
                  <c:v>177.78530308161191</c:v>
                </c:pt>
                <c:pt idx="13" formatCode="0.0">
                  <c:v>129.71462781879865</c:v>
                </c:pt>
                <c:pt idx="14" formatCode="0.0">
                  <c:v>98.26400262037339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Tabela!$A$23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Tabela!$B$23:$P$23</c:f>
              <c:numCache>
                <c:formatCode>_(* #,##0.0_);_(* \(#,##0.0\);_(* "-"??_);_(@_)</c:formatCode>
                <c:ptCount val="15"/>
                <c:pt idx="0">
                  <c:v>45.3</c:v>
                </c:pt>
                <c:pt idx="1">
                  <c:v>43.1</c:v>
                </c:pt>
                <c:pt idx="2">
                  <c:v>57.6</c:v>
                </c:pt>
                <c:pt idx="3">
                  <c:v>46.7</c:v>
                </c:pt>
                <c:pt idx="4">
                  <c:v>71.3</c:v>
                </c:pt>
                <c:pt idx="5">
                  <c:v>72.400000000000006</c:v>
                </c:pt>
                <c:pt idx="6">
                  <c:v>76.5</c:v>
                </c:pt>
                <c:pt idx="7">
                  <c:v>66.900000000000006</c:v>
                </c:pt>
                <c:pt idx="8">
                  <c:v>76.2</c:v>
                </c:pt>
                <c:pt idx="9">
                  <c:v>77.5</c:v>
                </c:pt>
                <c:pt idx="10" formatCode="0.0">
                  <c:v>68.694900964851115</c:v>
                </c:pt>
                <c:pt idx="11" formatCode="0.0">
                  <c:v>52.088985349972873</c:v>
                </c:pt>
                <c:pt idx="12" formatCode="0.0">
                  <c:v>52.319497732821766</c:v>
                </c:pt>
                <c:pt idx="13" formatCode="0.0">
                  <c:v>43.16777463954908</c:v>
                </c:pt>
                <c:pt idx="14" formatCode="0.0">
                  <c:v>41.75201910154874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Tabela!$A$24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Tabela!$B$24:$P$24</c:f>
              <c:numCache>
                <c:formatCode>_(* #,##0.0_);_(* \(#,##0.0\);_(* "-"??_);_(@_)</c:formatCode>
                <c:ptCount val="15"/>
                <c:pt idx="0">
                  <c:v>24.7</c:v>
                </c:pt>
                <c:pt idx="1">
                  <c:v>24.3</c:v>
                </c:pt>
                <c:pt idx="2">
                  <c:v>28.9</c:v>
                </c:pt>
                <c:pt idx="3">
                  <c:v>29.5</c:v>
                </c:pt>
                <c:pt idx="4">
                  <c:v>32.6</c:v>
                </c:pt>
                <c:pt idx="5">
                  <c:v>25.1</c:v>
                </c:pt>
                <c:pt idx="6">
                  <c:v>37.200000000000003</c:v>
                </c:pt>
                <c:pt idx="7">
                  <c:v>32.9</c:v>
                </c:pt>
                <c:pt idx="8">
                  <c:v>36.799999999999997</c:v>
                </c:pt>
                <c:pt idx="9">
                  <c:v>35.4</c:v>
                </c:pt>
                <c:pt idx="10" formatCode="0.0">
                  <c:v>29.763400294541704</c:v>
                </c:pt>
                <c:pt idx="11" formatCode="0.0">
                  <c:v>24.460660956708335</c:v>
                </c:pt>
                <c:pt idx="12" formatCode="0.0">
                  <c:v>25.200181725254133</c:v>
                </c:pt>
                <c:pt idx="13" formatCode="0.0">
                  <c:v>21.781005601802377</c:v>
                </c:pt>
                <c:pt idx="14" formatCode="0.0">
                  <c:v>25.228512099982531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Tabela!$A$25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Tabela!$B$25:$P$25</c:f>
              <c:numCache>
                <c:formatCode>_(* #,##0.0_);_(* \(#,##0.0\);_(* "-"??_);_(@_)</c:formatCode>
                <c:ptCount val="15"/>
                <c:pt idx="0">
                  <c:v>53.4</c:v>
                </c:pt>
                <c:pt idx="1">
                  <c:v>52.6</c:v>
                </c:pt>
                <c:pt idx="2">
                  <c:v>57.4</c:v>
                </c:pt>
                <c:pt idx="3">
                  <c:v>51.6</c:v>
                </c:pt>
                <c:pt idx="4">
                  <c:v>59</c:v>
                </c:pt>
                <c:pt idx="5">
                  <c:v>55.1</c:v>
                </c:pt>
                <c:pt idx="6">
                  <c:v>56.7</c:v>
                </c:pt>
                <c:pt idx="7">
                  <c:v>52.9</c:v>
                </c:pt>
                <c:pt idx="8">
                  <c:v>54.4</c:v>
                </c:pt>
                <c:pt idx="9">
                  <c:v>54.9</c:v>
                </c:pt>
                <c:pt idx="10" formatCode="0.0">
                  <c:v>43.722317119867043</c:v>
                </c:pt>
                <c:pt idx="11" formatCode="0.0">
                  <c:v>35.648063166239687</c:v>
                </c:pt>
                <c:pt idx="12" formatCode="0.0">
                  <c:v>36.093854560208236</c:v>
                </c:pt>
                <c:pt idx="13" formatCode="0.0">
                  <c:v>29.095821372439502</c:v>
                </c:pt>
                <c:pt idx="14" formatCode="0.0">
                  <c:v>30.128412865591834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6620848"/>
        <c:axId val="226621240"/>
      </c:lineChart>
      <c:catAx>
        <c:axId val="22662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26621240"/>
        <c:crosses val="autoZero"/>
        <c:auto val="1"/>
        <c:lblAlgn val="ctr"/>
        <c:lblOffset val="100"/>
        <c:noMultiLvlLbl val="0"/>
      </c:catAx>
      <c:valAx>
        <c:axId val="226621240"/>
        <c:scaling>
          <c:orientation val="minMax"/>
          <c:max val="25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2662084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Tabela!$B$7:$P$7</c:f>
              <c:numCache>
                <c:formatCode>_(* #,##0.0_);_(* \(#,##0.0\);_(* "-"??_);_(@_)</c:formatCode>
                <c:ptCount val="15"/>
                <c:pt idx="0">
                  <c:v>92.4</c:v>
                </c:pt>
                <c:pt idx="1">
                  <c:v>92.8</c:v>
                </c:pt>
                <c:pt idx="2">
                  <c:v>93.5</c:v>
                </c:pt>
                <c:pt idx="3">
                  <c:v>97.8</c:v>
                </c:pt>
                <c:pt idx="4">
                  <c:v>82.8</c:v>
                </c:pt>
                <c:pt idx="5">
                  <c:v>82.9</c:v>
                </c:pt>
                <c:pt idx="6">
                  <c:v>114.8</c:v>
                </c:pt>
                <c:pt idx="7">
                  <c:v>121.5</c:v>
                </c:pt>
                <c:pt idx="8">
                  <c:v>96</c:v>
                </c:pt>
                <c:pt idx="9">
                  <c:v>98.3</c:v>
                </c:pt>
                <c:pt idx="10" formatCode="0.0">
                  <c:v>114.88907733129086</c:v>
                </c:pt>
                <c:pt idx="11" formatCode="0.0">
                  <c:v>106.80757771656643</c:v>
                </c:pt>
                <c:pt idx="12" formatCode="0.0">
                  <c:v>110.15111355891364</c:v>
                </c:pt>
                <c:pt idx="13" formatCode="0.0">
                  <c:v>229.84028048305413</c:v>
                </c:pt>
                <c:pt idx="14" formatCode="0.0">
                  <c:v>209.57038071952499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Tabela!$B$8:$P$8</c:f>
              <c:numCache>
                <c:formatCode>_(* #,##0.0_);_(* \(#,##0.0\);_(* "-"??_);_(@_)</c:formatCode>
                <c:ptCount val="15"/>
                <c:pt idx="0">
                  <c:v>57.2</c:v>
                </c:pt>
                <c:pt idx="1">
                  <c:v>36.4</c:v>
                </c:pt>
                <c:pt idx="2">
                  <c:v>41</c:v>
                </c:pt>
                <c:pt idx="3">
                  <c:v>53.3</c:v>
                </c:pt>
                <c:pt idx="4">
                  <c:v>53.8</c:v>
                </c:pt>
                <c:pt idx="5">
                  <c:v>62.2</c:v>
                </c:pt>
                <c:pt idx="6">
                  <c:v>56.1</c:v>
                </c:pt>
                <c:pt idx="7">
                  <c:v>58.7</c:v>
                </c:pt>
                <c:pt idx="8">
                  <c:v>58.7</c:v>
                </c:pt>
                <c:pt idx="9">
                  <c:v>89.3</c:v>
                </c:pt>
                <c:pt idx="10" formatCode="0.0">
                  <c:v>75.796864403398899</c:v>
                </c:pt>
                <c:pt idx="11" formatCode="0.0">
                  <c:v>64.563157346662507</c:v>
                </c:pt>
                <c:pt idx="12" formatCode="0.0">
                  <c:v>54.243417335292129</c:v>
                </c:pt>
                <c:pt idx="13" formatCode="0.0">
                  <c:v>62.497788993313918</c:v>
                </c:pt>
                <c:pt idx="14" formatCode="0.0">
                  <c:v>62.162291397695213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Tabela!$B$9:$P$9</c:f>
              <c:numCache>
                <c:formatCode>_(* #,##0.0_);_(* \(#,##0.0\);_(* "-"??_);_(@_)</c:formatCode>
                <c:ptCount val="15"/>
                <c:pt idx="0">
                  <c:v>42</c:v>
                </c:pt>
                <c:pt idx="1">
                  <c:v>32.299999999999997</c:v>
                </c:pt>
                <c:pt idx="2">
                  <c:v>38.799999999999997</c:v>
                </c:pt>
                <c:pt idx="3">
                  <c:v>35.9</c:v>
                </c:pt>
                <c:pt idx="4">
                  <c:v>35.4</c:v>
                </c:pt>
                <c:pt idx="5">
                  <c:v>40.5</c:v>
                </c:pt>
                <c:pt idx="6">
                  <c:v>38</c:v>
                </c:pt>
                <c:pt idx="7">
                  <c:v>49.3</c:v>
                </c:pt>
                <c:pt idx="8">
                  <c:v>46.7</c:v>
                </c:pt>
                <c:pt idx="9">
                  <c:v>44.6</c:v>
                </c:pt>
                <c:pt idx="10" formatCode="0.0">
                  <c:v>33.425100427233559</c:v>
                </c:pt>
                <c:pt idx="11" formatCode="0.0">
                  <c:v>31.726787039607498</c:v>
                </c:pt>
                <c:pt idx="12" formatCode="0.0">
                  <c:v>46.492266606118598</c:v>
                </c:pt>
                <c:pt idx="13" formatCode="0.0">
                  <c:v>48.194971488869498</c:v>
                </c:pt>
                <c:pt idx="14" formatCode="0.0">
                  <c:v>56.701873083909156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Tabela!$A$10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Tabela!$B$10:$P$10</c:f>
              <c:numCache>
                <c:formatCode>_(* #,##0.0_);_(* \(#,##0.0\);_(* "-"??_);_(@_)</c:formatCode>
                <c:ptCount val="15"/>
                <c:pt idx="0">
                  <c:v>62.3</c:v>
                </c:pt>
                <c:pt idx="1">
                  <c:v>49.8</c:v>
                </c:pt>
                <c:pt idx="2">
                  <c:v>53.1</c:v>
                </c:pt>
                <c:pt idx="3">
                  <c:v>57.2</c:v>
                </c:pt>
                <c:pt idx="4">
                  <c:v>52.7</c:v>
                </c:pt>
                <c:pt idx="5">
                  <c:v>57.5</c:v>
                </c:pt>
                <c:pt idx="6">
                  <c:v>58.9</c:v>
                </c:pt>
                <c:pt idx="7">
                  <c:v>64.8</c:v>
                </c:pt>
                <c:pt idx="8">
                  <c:v>58.4</c:v>
                </c:pt>
                <c:pt idx="9">
                  <c:v>67.3</c:v>
                </c:pt>
                <c:pt idx="10" formatCode="0.0">
                  <c:v>57.404138407018564</c:v>
                </c:pt>
                <c:pt idx="11" formatCode="0.0">
                  <c:v>50.630446424224722</c:v>
                </c:pt>
                <c:pt idx="12" formatCode="0.0">
                  <c:v>54.872767901414129</c:v>
                </c:pt>
                <c:pt idx="13" formatCode="0.0">
                  <c:v>67.297595167577512</c:v>
                </c:pt>
                <c:pt idx="14" formatCode="0.0">
                  <c:v>69.28068848478685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6619672"/>
        <c:axId val="226620064"/>
      </c:lineChart>
      <c:catAx>
        <c:axId val="226619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26620064"/>
        <c:crosses val="autoZero"/>
        <c:auto val="1"/>
        <c:lblAlgn val="ctr"/>
        <c:lblOffset val="100"/>
        <c:noMultiLvlLbl val="0"/>
      </c:catAx>
      <c:valAx>
        <c:axId val="226620064"/>
        <c:scaling>
          <c:orientation val="minMax"/>
          <c:max val="25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2661967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Tabela!$A$12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Tabela!$B$12:$P$12</c:f>
              <c:numCache>
                <c:formatCode>_(* #,##0.0_);_(* \(#,##0.0\);_(* "-"??_);_(@_)</c:formatCode>
                <c:ptCount val="15"/>
                <c:pt idx="0">
                  <c:v>88.6</c:v>
                </c:pt>
                <c:pt idx="1">
                  <c:v>94.6</c:v>
                </c:pt>
                <c:pt idx="2">
                  <c:v>93.7</c:v>
                </c:pt>
                <c:pt idx="3">
                  <c:v>101.7</c:v>
                </c:pt>
                <c:pt idx="4">
                  <c:v>108.4</c:v>
                </c:pt>
                <c:pt idx="5">
                  <c:v>115.6</c:v>
                </c:pt>
                <c:pt idx="6">
                  <c:v>106.6</c:v>
                </c:pt>
                <c:pt idx="7">
                  <c:v>125.7</c:v>
                </c:pt>
                <c:pt idx="8">
                  <c:v>148.80000000000001</c:v>
                </c:pt>
                <c:pt idx="9">
                  <c:v>168.9</c:v>
                </c:pt>
                <c:pt idx="10" formatCode="0.0">
                  <c:v>112.25978956392174</c:v>
                </c:pt>
                <c:pt idx="11" formatCode="0.0">
                  <c:v>151.02217582978912</c:v>
                </c:pt>
                <c:pt idx="12" formatCode="0.0">
                  <c:v>146.39303819773906</c:v>
                </c:pt>
                <c:pt idx="13" formatCode="0.0">
                  <c:v>218.22061295745507</c:v>
                </c:pt>
                <c:pt idx="14" formatCode="0.0">
                  <c:v>199.32305377961637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Tabela!$A$13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Tabela!$B$13:$P$13</c:f>
              <c:numCache>
                <c:formatCode>_(* #,##0.0_);_(* \(#,##0.0\);_(* "-"??_);_(@_)</c:formatCode>
                <c:ptCount val="15"/>
                <c:pt idx="0">
                  <c:v>37.1</c:v>
                </c:pt>
                <c:pt idx="1">
                  <c:v>39.799999999999997</c:v>
                </c:pt>
                <c:pt idx="2">
                  <c:v>47.7</c:v>
                </c:pt>
                <c:pt idx="3">
                  <c:v>55.7</c:v>
                </c:pt>
                <c:pt idx="4">
                  <c:v>55.6</c:v>
                </c:pt>
                <c:pt idx="5">
                  <c:v>57.4</c:v>
                </c:pt>
                <c:pt idx="6">
                  <c:v>63.6</c:v>
                </c:pt>
                <c:pt idx="7">
                  <c:v>60.8</c:v>
                </c:pt>
                <c:pt idx="8">
                  <c:v>64.400000000000006</c:v>
                </c:pt>
                <c:pt idx="9">
                  <c:v>69.400000000000006</c:v>
                </c:pt>
                <c:pt idx="10" formatCode="0.0">
                  <c:v>56.736446395039408</c:v>
                </c:pt>
                <c:pt idx="11" formatCode="0.0">
                  <c:v>58.369569475457361</c:v>
                </c:pt>
                <c:pt idx="12" formatCode="0.0">
                  <c:v>59.10316265700606</c:v>
                </c:pt>
                <c:pt idx="13" formatCode="0.0">
                  <c:v>74.52648416766641</c:v>
                </c:pt>
                <c:pt idx="14" formatCode="0.0">
                  <c:v>66.566816442003656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Tabela!$A$14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Tabela!$B$14:$P$14</c:f>
              <c:numCache>
                <c:formatCode>_(* #,##0.0_);_(* \(#,##0.0\);_(* "-"??_);_(@_)</c:formatCode>
                <c:ptCount val="15"/>
                <c:pt idx="0">
                  <c:v>44.9</c:v>
                </c:pt>
                <c:pt idx="1">
                  <c:v>37.1</c:v>
                </c:pt>
                <c:pt idx="2">
                  <c:v>44.9</c:v>
                </c:pt>
                <c:pt idx="3">
                  <c:v>38</c:v>
                </c:pt>
                <c:pt idx="4">
                  <c:v>40.9</c:v>
                </c:pt>
                <c:pt idx="5">
                  <c:v>47.1</c:v>
                </c:pt>
                <c:pt idx="6">
                  <c:v>42.8</c:v>
                </c:pt>
                <c:pt idx="7">
                  <c:v>41.4</c:v>
                </c:pt>
                <c:pt idx="8">
                  <c:v>47.3</c:v>
                </c:pt>
                <c:pt idx="9">
                  <c:v>49.7</c:v>
                </c:pt>
                <c:pt idx="10" formatCode="0.0">
                  <c:v>36.506928572534839</c:v>
                </c:pt>
                <c:pt idx="11" formatCode="0.0">
                  <c:v>33.382224382793964</c:v>
                </c:pt>
                <c:pt idx="12" formatCode="0.0">
                  <c:v>34.38998240042077</c:v>
                </c:pt>
                <c:pt idx="13" formatCode="0.0">
                  <c:v>38.25777584438989</c:v>
                </c:pt>
                <c:pt idx="14" formatCode="0.0">
                  <c:v>41.542907234871151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Tabela!$A$15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Tabela!$B$15:$P$15</c:f>
              <c:numCache>
                <c:formatCode>_(* #,##0.0_);_(* \(#,##0.0\);_(* "-"??_);_(@_)</c:formatCode>
                <c:ptCount val="15"/>
                <c:pt idx="0">
                  <c:v>57.7</c:v>
                </c:pt>
                <c:pt idx="1">
                  <c:v>57.4</c:v>
                </c:pt>
                <c:pt idx="2">
                  <c:v>61.4</c:v>
                </c:pt>
                <c:pt idx="3">
                  <c:v>63</c:v>
                </c:pt>
                <c:pt idx="4">
                  <c:v>63.7</c:v>
                </c:pt>
                <c:pt idx="5">
                  <c:v>67</c:v>
                </c:pt>
                <c:pt idx="6">
                  <c:v>63.6</c:v>
                </c:pt>
                <c:pt idx="7">
                  <c:v>63.6</c:v>
                </c:pt>
                <c:pt idx="8">
                  <c:v>69.599999999999994</c:v>
                </c:pt>
                <c:pt idx="9">
                  <c:v>72.900000000000006</c:v>
                </c:pt>
                <c:pt idx="10" formatCode="0.0">
                  <c:v>52.238416131222898</c:v>
                </c:pt>
                <c:pt idx="11" formatCode="0.0">
                  <c:v>53.964250200092167</c:v>
                </c:pt>
                <c:pt idx="12" formatCode="0.0">
                  <c:v>51.911772394887997</c:v>
                </c:pt>
                <c:pt idx="13" formatCode="0.0">
                  <c:v>62.245246270305003</c:v>
                </c:pt>
                <c:pt idx="14" formatCode="0.0">
                  <c:v>58.400973925755451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6385456"/>
        <c:axId val="226384280"/>
      </c:lineChart>
      <c:catAx>
        <c:axId val="22638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26384280"/>
        <c:crosses val="autoZero"/>
        <c:auto val="1"/>
        <c:lblAlgn val="ctr"/>
        <c:lblOffset val="100"/>
        <c:noMultiLvlLbl val="0"/>
      </c:catAx>
      <c:valAx>
        <c:axId val="226384280"/>
        <c:scaling>
          <c:orientation val="minMax"/>
          <c:max val="25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2638545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Tabela!$A$27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Tabela!$B$27:$P$27</c:f>
              <c:numCache>
                <c:formatCode>_(* #,##0.0_);_(* \(#,##0.0\);_(* "-"??_);_(@_)</c:formatCode>
                <c:ptCount val="15"/>
                <c:pt idx="0">
                  <c:v>86.5</c:v>
                </c:pt>
                <c:pt idx="1">
                  <c:v>142.9</c:v>
                </c:pt>
                <c:pt idx="2">
                  <c:v>131.80000000000001</c:v>
                </c:pt>
                <c:pt idx="3">
                  <c:v>153.5</c:v>
                </c:pt>
                <c:pt idx="4">
                  <c:v>163</c:v>
                </c:pt>
                <c:pt idx="5">
                  <c:v>151.6</c:v>
                </c:pt>
                <c:pt idx="6">
                  <c:v>158.6</c:v>
                </c:pt>
                <c:pt idx="7">
                  <c:v>138.69999999999999</c:v>
                </c:pt>
                <c:pt idx="8">
                  <c:v>206.5</c:v>
                </c:pt>
                <c:pt idx="9">
                  <c:v>146.5</c:v>
                </c:pt>
                <c:pt idx="10" formatCode="0.0">
                  <c:v>131.30615065653078</c:v>
                </c:pt>
                <c:pt idx="11" formatCode="0.0">
                  <c:v>144.59822350753976</c:v>
                </c:pt>
                <c:pt idx="12" formatCode="0.0">
                  <c:v>154.83870967741936</c:v>
                </c:pt>
                <c:pt idx="13" formatCode="0.0">
                  <c:v>170.8185053380783</c:v>
                </c:pt>
                <c:pt idx="14" formatCode="0.0">
                  <c:v>227.79043280182231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Tabela!$B$28:$P$28</c:f>
              <c:numCache>
                <c:formatCode>_(* #,##0.0_);_(* \(#,##0.0\);_(* "-"??_);_(@_)</c:formatCode>
                <c:ptCount val="15"/>
                <c:pt idx="0">
                  <c:v>39.5</c:v>
                </c:pt>
                <c:pt idx="1">
                  <c:v>34.700000000000003</c:v>
                </c:pt>
                <c:pt idx="2">
                  <c:v>50.8</c:v>
                </c:pt>
                <c:pt idx="3">
                  <c:v>51</c:v>
                </c:pt>
                <c:pt idx="4">
                  <c:v>64.2</c:v>
                </c:pt>
                <c:pt idx="5">
                  <c:v>66.900000000000006</c:v>
                </c:pt>
                <c:pt idx="6">
                  <c:v>63.1</c:v>
                </c:pt>
                <c:pt idx="7">
                  <c:v>47.9</c:v>
                </c:pt>
                <c:pt idx="8">
                  <c:v>77.3</c:v>
                </c:pt>
                <c:pt idx="9">
                  <c:v>71.599999999999994</c:v>
                </c:pt>
                <c:pt idx="10" formatCode="0.0">
                  <c:v>72.975879551390378</c:v>
                </c:pt>
                <c:pt idx="11" formatCode="0.0">
                  <c:v>80.775444264943459</c:v>
                </c:pt>
                <c:pt idx="12" formatCode="0.0">
                  <c:v>78.889239507731148</c:v>
                </c:pt>
                <c:pt idx="13" formatCode="0.0">
                  <c:v>78.252664042900875</c:v>
                </c:pt>
                <c:pt idx="14" formatCode="0.0">
                  <c:v>56.749663048875647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Tabela!$A$29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Tabela!$B$29:$P$29</c:f>
              <c:numCache>
                <c:formatCode>_(* #,##0.0_);_(* \(#,##0.0\);_(* "-"??_);_(@_)</c:formatCode>
                <c:ptCount val="15"/>
                <c:pt idx="0">
                  <c:v>22.2</c:v>
                </c:pt>
                <c:pt idx="1">
                  <c:v>45</c:v>
                </c:pt>
                <c:pt idx="2">
                  <c:v>50.3</c:v>
                </c:pt>
                <c:pt idx="3">
                  <c:v>32.200000000000003</c:v>
                </c:pt>
                <c:pt idx="4">
                  <c:v>41.3</c:v>
                </c:pt>
                <c:pt idx="5">
                  <c:v>32.299999999999997</c:v>
                </c:pt>
                <c:pt idx="6">
                  <c:v>41.3</c:v>
                </c:pt>
                <c:pt idx="7">
                  <c:v>33.4</c:v>
                </c:pt>
                <c:pt idx="8">
                  <c:v>45.4</c:v>
                </c:pt>
                <c:pt idx="9">
                  <c:v>48.9</c:v>
                </c:pt>
                <c:pt idx="10" formatCode="0.0">
                  <c:v>39.654739402270899</c:v>
                </c:pt>
                <c:pt idx="11" formatCode="0.0">
                  <c:v>26.673941377951564</c:v>
                </c:pt>
                <c:pt idx="12" formatCode="0.0">
                  <c:v>37.424718738844554</c:v>
                </c:pt>
                <c:pt idx="13" formatCode="0.0">
                  <c:v>36.596117484626859</c:v>
                </c:pt>
                <c:pt idx="14" formatCode="0.0">
                  <c:v>44.399012896364447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Tabela!$A$30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Tabela!$B$30:$P$30</c:f>
              <c:numCache>
                <c:formatCode>_(* #,##0.0_);_(* \(#,##0.0\);_(* "-"??_);_(@_)</c:formatCode>
                <c:ptCount val="15"/>
                <c:pt idx="0">
                  <c:v>39.1</c:v>
                </c:pt>
                <c:pt idx="1">
                  <c:v>54.1</c:v>
                </c:pt>
                <c:pt idx="2">
                  <c:v>60.7</c:v>
                </c:pt>
                <c:pt idx="3">
                  <c:v>53.5</c:v>
                </c:pt>
                <c:pt idx="4">
                  <c:v>61.8</c:v>
                </c:pt>
                <c:pt idx="5">
                  <c:v>54.5</c:v>
                </c:pt>
                <c:pt idx="6">
                  <c:v>57.3</c:v>
                </c:pt>
                <c:pt idx="7">
                  <c:v>45.1</c:v>
                </c:pt>
                <c:pt idx="8">
                  <c:v>65.099999999999994</c:v>
                </c:pt>
                <c:pt idx="9">
                  <c:v>61.8</c:v>
                </c:pt>
                <c:pt idx="10" formatCode="0.0">
                  <c:v>53.707171973118868</c:v>
                </c:pt>
                <c:pt idx="11" formatCode="0.0">
                  <c:v>43.513563222515806</c:v>
                </c:pt>
                <c:pt idx="12" formatCode="0.0">
                  <c:v>49.601856526630002</c:v>
                </c:pt>
                <c:pt idx="13" formatCode="0.0">
                  <c:v>48.522448130802658</c:v>
                </c:pt>
                <c:pt idx="14" formatCode="0.0">
                  <c:v>51.211101245173147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6382320"/>
        <c:axId val="226384672"/>
      </c:lineChart>
      <c:catAx>
        <c:axId val="22638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26384672"/>
        <c:crosses val="autoZero"/>
        <c:auto val="1"/>
        <c:lblAlgn val="ctr"/>
        <c:lblOffset val="100"/>
        <c:noMultiLvlLbl val="0"/>
      </c:catAx>
      <c:valAx>
        <c:axId val="226384672"/>
        <c:scaling>
          <c:orientation val="minMax"/>
          <c:max val="25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2638232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0</xdr:row>
      <xdr:rowOff>1428950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17612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21</xdr:row>
      <xdr:rowOff>152400</xdr:rowOff>
    </xdr:from>
    <xdr:to>
      <xdr:col>11</xdr:col>
      <xdr:colOff>342900</xdr:colOff>
      <xdr:row>39</xdr:row>
      <xdr:rowOff>38100</xdr:rowOff>
    </xdr:to>
    <xdr:graphicFrame macro="">
      <xdr:nvGraphicFramePr>
        <xdr:cNvPr id="17613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123825</xdr:rowOff>
    </xdr:from>
    <xdr:to>
      <xdr:col>4</xdr:col>
      <xdr:colOff>771525</xdr:colOff>
      <xdr:row>57</xdr:row>
      <xdr:rowOff>9525</xdr:rowOff>
    </xdr:to>
    <xdr:graphicFrame macro="">
      <xdr:nvGraphicFramePr>
        <xdr:cNvPr id="176131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790575</xdr:colOff>
      <xdr:row>4</xdr:row>
      <xdr:rowOff>28575</xdr:rowOff>
    </xdr:from>
    <xdr:to>
      <xdr:col>11</xdr:col>
      <xdr:colOff>333375</xdr:colOff>
      <xdr:row>21</xdr:row>
      <xdr:rowOff>104775</xdr:rowOff>
    </xdr:to>
    <xdr:graphicFrame macro="">
      <xdr:nvGraphicFramePr>
        <xdr:cNvPr id="17613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21</xdr:row>
      <xdr:rowOff>161925</xdr:rowOff>
    </xdr:from>
    <xdr:to>
      <xdr:col>4</xdr:col>
      <xdr:colOff>752475</xdr:colOff>
      <xdr:row>39</xdr:row>
      <xdr:rowOff>47625</xdr:rowOff>
    </xdr:to>
    <xdr:graphicFrame macro="">
      <xdr:nvGraphicFramePr>
        <xdr:cNvPr id="17613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819150</xdr:colOff>
      <xdr:row>39</xdr:row>
      <xdr:rowOff>95250</xdr:rowOff>
    </xdr:from>
    <xdr:to>
      <xdr:col>11</xdr:col>
      <xdr:colOff>361950</xdr:colOff>
      <xdr:row>56</xdr:row>
      <xdr:rowOff>171450</xdr:rowOff>
    </xdr:to>
    <xdr:graphicFrame macro="">
      <xdr:nvGraphicFramePr>
        <xdr:cNvPr id="176134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Sudeste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Sul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Norte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Nordeste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Centro-Oeste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5106113</xdr:colOff>
      <xdr:row>7</xdr:row>
      <xdr:rowOff>95450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13</xdr:row>
      <xdr:rowOff>28575</xdr:rowOff>
    </xdr:from>
    <xdr:ext cx="6448425" cy="1571625"/>
    <xdr:sp macro="" textlink="">
      <xdr:nvSpPr>
        <xdr:cNvPr id="3" name="CaixaDeTexto 2"/>
        <xdr:cNvSpPr txBox="1"/>
      </xdr:nvSpPr>
      <xdr:spPr>
        <a:xfrm>
          <a:off x="0" y="2647950"/>
          <a:ext cx="6448425" cy="157162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Análise</a:t>
          </a:r>
        </a:p>
        <a:p>
          <a:r>
            <a:rPr lang="pt-BR" sz="14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Em</a:t>
          </a:r>
          <a:r>
            <a:rPr lang="pt-BR" sz="14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relação a razão de mortalidade materna, com exceção da Macrorregião Sul , verifica-se uma tendência geral de aumento relacionada às mães com zero a três anos de estudo. O padrão observado pode ser reflexo da assistência ao parto e puerpério nesta faixa de escolaridade, configurando como um importante marcador de iniquidade social em saúde.     </a:t>
          </a:r>
          <a:endParaRPr lang="pt-BR" sz="1400" b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pt-BR" sz="1400" b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2"/>
  <sheetViews>
    <sheetView tabSelected="1" zoomScaleNormal="100" workbookViewId="0">
      <pane xSplit="1" ySplit="4" topLeftCell="B11" activePane="bottomRight" state="frozen"/>
      <selection pane="topRight" activeCell="B1" sqref="B1"/>
      <selection pane="bottomLeft" activeCell="A4" sqref="A4"/>
      <selection pane="bottomRight" activeCell="B22" sqref="B22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ht="113.25" customHeight="1" x14ac:dyDescent="0.25"/>
    <row r="2" spans="1:2" s="13" customFormat="1" ht="18.75" x14ac:dyDescent="0.3">
      <c r="A2" s="28" t="s">
        <v>23</v>
      </c>
      <c r="B2" s="28"/>
    </row>
    <row r="3" spans="1:2" s="13" customFormat="1" ht="18.75" x14ac:dyDescent="0.3">
      <c r="A3" s="28" t="s">
        <v>22</v>
      </c>
      <c r="B3" s="28"/>
    </row>
    <row r="4" spans="1:2" s="13" customFormat="1" ht="18.75" x14ac:dyDescent="0.3">
      <c r="A4" s="29" t="s">
        <v>24</v>
      </c>
      <c r="B4" s="29"/>
    </row>
    <row r="5" spans="1:2" x14ac:dyDescent="0.25">
      <c r="A5" s="5" t="s">
        <v>9</v>
      </c>
      <c r="B5" s="6" t="s">
        <v>25</v>
      </c>
    </row>
    <row r="6" spans="1:2" ht="30" x14ac:dyDescent="0.25">
      <c r="A6" s="5" t="s">
        <v>10</v>
      </c>
      <c r="B6" s="6" t="s">
        <v>26</v>
      </c>
    </row>
    <row r="7" spans="1:2" ht="30" x14ac:dyDescent="0.25">
      <c r="A7" s="5" t="s">
        <v>5</v>
      </c>
      <c r="B7" s="6" t="s">
        <v>27</v>
      </c>
    </row>
    <row r="8" spans="1:2" ht="30" x14ac:dyDescent="0.25">
      <c r="A8" s="5" t="s">
        <v>6</v>
      </c>
      <c r="B8" s="6" t="s">
        <v>28</v>
      </c>
    </row>
    <row r="9" spans="1:2" x14ac:dyDescent="0.25">
      <c r="A9" s="5" t="s">
        <v>7</v>
      </c>
      <c r="B9" s="6" t="s">
        <v>17</v>
      </c>
    </row>
    <row r="10" spans="1:2" x14ac:dyDescent="0.25">
      <c r="A10" s="5" t="s">
        <v>11</v>
      </c>
      <c r="B10" s="6" t="s">
        <v>16</v>
      </c>
    </row>
    <row r="11" spans="1:2" x14ac:dyDescent="0.25">
      <c r="A11" s="5" t="s">
        <v>12</v>
      </c>
      <c r="B11" s="6" t="s">
        <v>41</v>
      </c>
    </row>
    <row r="12" spans="1:2" ht="30" x14ac:dyDescent="0.25">
      <c r="A12" s="5" t="s">
        <v>8</v>
      </c>
      <c r="B12" s="7" t="s">
        <v>29</v>
      </c>
    </row>
    <row r="13" spans="1:2" ht="30" x14ac:dyDescent="0.25">
      <c r="A13" s="5"/>
      <c r="B13" s="7" t="s">
        <v>33</v>
      </c>
    </row>
    <row r="14" spans="1:2" ht="75" customHeight="1" x14ac:dyDescent="0.25">
      <c r="A14" s="5"/>
      <c r="B14" s="7" t="s">
        <v>32</v>
      </c>
    </row>
    <row r="15" spans="1:2" ht="30" x14ac:dyDescent="0.25">
      <c r="A15" s="5"/>
      <c r="B15" s="7" t="s">
        <v>34</v>
      </c>
    </row>
    <row r="16" spans="1:2" x14ac:dyDescent="0.25">
      <c r="A16" s="5"/>
      <c r="B16" s="7" t="s">
        <v>30</v>
      </c>
    </row>
    <row r="17" spans="1:2" x14ac:dyDescent="0.25">
      <c r="B17" s="7"/>
    </row>
    <row r="18" spans="1:2" x14ac:dyDescent="0.25">
      <c r="A18" t="s">
        <v>35</v>
      </c>
      <c r="B18" s="1">
        <v>42628</v>
      </c>
    </row>
    <row r="19" spans="1:2" x14ac:dyDescent="0.25">
      <c r="B19" t="s">
        <v>36</v>
      </c>
    </row>
    <row r="22" spans="1:2" ht="60" x14ac:dyDescent="0.25">
      <c r="A22" s="26" t="s">
        <v>37</v>
      </c>
      <c r="B22" s="27" t="s">
        <v>43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7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workbookViewId="0">
      <pane xSplit="1" ySplit="5" topLeftCell="B6" activePane="bottomRight" state="frozen"/>
      <selection activeCell="A5" sqref="A5"/>
      <selection pane="topRight" activeCell="A5" sqref="A5"/>
      <selection pane="bottomLeft" activeCell="A5" sqref="A5"/>
      <selection pane="bottomRight" activeCell="C2" sqref="C2"/>
    </sheetView>
  </sheetViews>
  <sheetFormatPr defaultRowHeight="15" x14ac:dyDescent="0.25"/>
  <cols>
    <col min="1" max="1" width="19.85546875" customWidth="1"/>
    <col min="2" max="9" width="12.5703125" customWidth="1"/>
    <col min="10" max="10" width="16" customWidth="1"/>
    <col min="11" max="11" width="12.5703125" customWidth="1"/>
    <col min="12" max="12" width="9.140625" customWidth="1"/>
    <col min="13" max="13" width="11.85546875" customWidth="1"/>
    <col min="14" max="15" width="12" customWidth="1"/>
    <col min="16" max="16" width="12.42578125" customWidth="1"/>
  </cols>
  <sheetData>
    <row r="1" spans="1:17" s="13" customFormat="1" ht="18.75" x14ac:dyDescent="0.3">
      <c r="A1" s="12" t="str">
        <f>Ficha!A2</f>
        <v>Situação de saúde</v>
      </c>
    </row>
    <row r="2" spans="1:17" s="13" customFormat="1" ht="18.75" x14ac:dyDescent="0.3">
      <c r="A2" s="12" t="str">
        <f>Ficha!A3</f>
        <v>Indicadores de mortalidade por causas</v>
      </c>
    </row>
    <row r="3" spans="1:17" s="13" customFormat="1" ht="18.75" x14ac:dyDescent="0.3">
      <c r="A3" s="14" t="str">
        <f>Ficha!A4</f>
        <v>Ind020201 - Razão de mortalidade materna, por ano, segundo região e escolaridade</v>
      </c>
    </row>
    <row r="4" spans="1:17" s="13" customFormat="1" ht="18.75" x14ac:dyDescent="0.3">
      <c r="A4" s="12" t="s">
        <v>42</v>
      </c>
    </row>
    <row r="5" spans="1:17" x14ac:dyDescent="0.25">
      <c r="A5" s="2" t="s">
        <v>21</v>
      </c>
      <c r="B5" s="3">
        <v>2000</v>
      </c>
      <c r="C5" s="3">
        <v>2001</v>
      </c>
      <c r="D5" s="3">
        <v>2002</v>
      </c>
      <c r="E5" s="3">
        <v>2003</v>
      </c>
      <c r="F5" s="3">
        <v>2004</v>
      </c>
      <c r="G5" s="3">
        <v>2005</v>
      </c>
      <c r="H5" s="3">
        <v>2006</v>
      </c>
      <c r="I5" s="3">
        <v>2007</v>
      </c>
      <c r="J5" s="3">
        <v>2008</v>
      </c>
      <c r="K5" s="4">
        <v>2009</v>
      </c>
      <c r="L5" s="23">
        <v>2010</v>
      </c>
      <c r="M5" s="24">
        <v>2011</v>
      </c>
      <c r="N5" s="24">
        <v>2012</v>
      </c>
      <c r="O5" s="24">
        <v>2013</v>
      </c>
      <c r="P5" s="25">
        <v>2014</v>
      </c>
      <c r="Q5" s="8"/>
    </row>
    <row r="6" spans="1:17" x14ac:dyDescent="0.25">
      <c r="A6" t="s">
        <v>0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7" x14ac:dyDescent="0.25">
      <c r="A7" s="16" t="s">
        <v>20</v>
      </c>
      <c r="B7" s="18">
        <v>92.4</v>
      </c>
      <c r="C7" s="18">
        <v>92.8</v>
      </c>
      <c r="D7" s="18">
        <v>93.5</v>
      </c>
      <c r="E7" s="18">
        <v>97.8</v>
      </c>
      <c r="F7" s="18">
        <v>82.8</v>
      </c>
      <c r="G7" s="18">
        <v>82.9</v>
      </c>
      <c r="H7" s="18">
        <v>114.8</v>
      </c>
      <c r="I7" s="18">
        <v>121.5</v>
      </c>
      <c r="J7" s="18">
        <v>96</v>
      </c>
      <c r="K7" s="18">
        <v>98.3</v>
      </c>
      <c r="L7" s="22">
        <v>114.88907733129086</v>
      </c>
      <c r="M7" s="22">
        <v>106.80757771656643</v>
      </c>
      <c r="N7" s="22">
        <v>110.15111355891364</v>
      </c>
      <c r="O7" s="22">
        <v>229.84028048305413</v>
      </c>
      <c r="P7" s="22">
        <v>209.57038071952499</v>
      </c>
    </row>
    <row r="8" spans="1:17" x14ac:dyDescent="0.25">
      <c r="A8" s="16" t="s">
        <v>19</v>
      </c>
      <c r="B8" s="18">
        <v>57.2</v>
      </c>
      <c r="C8" s="18">
        <v>36.4</v>
      </c>
      <c r="D8" s="18">
        <v>41</v>
      </c>
      <c r="E8" s="18">
        <v>53.3</v>
      </c>
      <c r="F8" s="18">
        <v>53.8</v>
      </c>
      <c r="G8" s="18">
        <v>62.2</v>
      </c>
      <c r="H8" s="18">
        <v>56.1</v>
      </c>
      <c r="I8" s="18">
        <v>58.7</v>
      </c>
      <c r="J8" s="18">
        <v>58.7</v>
      </c>
      <c r="K8" s="18">
        <v>89.3</v>
      </c>
      <c r="L8" s="22">
        <v>75.796864403398899</v>
      </c>
      <c r="M8" s="22">
        <v>64.563157346662507</v>
      </c>
      <c r="N8" s="22">
        <v>54.243417335292129</v>
      </c>
      <c r="O8" s="22">
        <v>62.497788993313918</v>
      </c>
      <c r="P8" s="22">
        <v>62.162291397695213</v>
      </c>
    </row>
    <row r="9" spans="1:17" x14ac:dyDescent="0.25">
      <c r="A9" s="16" t="s">
        <v>31</v>
      </c>
      <c r="B9" s="18">
        <v>42</v>
      </c>
      <c r="C9" s="18">
        <v>32.299999999999997</v>
      </c>
      <c r="D9" s="18">
        <v>38.799999999999997</v>
      </c>
      <c r="E9" s="18">
        <v>35.9</v>
      </c>
      <c r="F9" s="18">
        <v>35.4</v>
      </c>
      <c r="G9" s="18">
        <v>40.5</v>
      </c>
      <c r="H9" s="18">
        <v>38</v>
      </c>
      <c r="I9" s="18">
        <v>49.3</v>
      </c>
      <c r="J9" s="18">
        <v>46.7</v>
      </c>
      <c r="K9" s="18">
        <v>44.6</v>
      </c>
      <c r="L9" s="22">
        <v>33.425100427233559</v>
      </c>
      <c r="M9" s="22">
        <v>31.726787039607498</v>
      </c>
      <c r="N9" s="22">
        <v>46.492266606118598</v>
      </c>
      <c r="O9" s="22">
        <v>48.194971488869498</v>
      </c>
      <c r="P9" s="22">
        <v>56.701873083909156</v>
      </c>
    </row>
    <row r="10" spans="1:17" x14ac:dyDescent="0.25">
      <c r="A10" s="16" t="s">
        <v>18</v>
      </c>
      <c r="B10" s="18">
        <v>62.3</v>
      </c>
      <c r="C10" s="18">
        <v>49.8</v>
      </c>
      <c r="D10" s="18">
        <v>53.1</v>
      </c>
      <c r="E10" s="18">
        <v>57.2</v>
      </c>
      <c r="F10" s="18">
        <v>52.7</v>
      </c>
      <c r="G10" s="18">
        <v>57.5</v>
      </c>
      <c r="H10" s="18">
        <v>58.9</v>
      </c>
      <c r="I10" s="18">
        <v>64.8</v>
      </c>
      <c r="J10" s="18">
        <v>58.4</v>
      </c>
      <c r="K10" s="18">
        <v>67.3</v>
      </c>
      <c r="L10" s="22">
        <v>57.404138407018564</v>
      </c>
      <c r="M10" s="22">
        <v>50.630446424224722</v>
      </c>
      <c r="N10" s="22">
        <v>54.872767901414129</v>
      </c>
      <c r="O10" s="22">
        <v>67.297595167577512</v>
      </c>
      <c r="P10" s="22">
        <v>69.28068848478685</v>
      </c>
    </row>
    <row r="11" spans="1:17" x14ac:dyDescent="0.25">
      <c r="A11" t="s">
        <v>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22"/>
      <c r="M11" s="22"/>
      <c r="N11" s="22"/>
      <c r="O11" s="22"/>
      <c r="P11" s="22"/>
    </row>
    <row r="12" spans="1:17" x14ac:dyDescent="0.25">
      <c r="A12" s="16" t="s">
        <v>20</v>
      </c>
      <c r="B12" s="19">
        <v>88.6</v>
      </c>
      <c r="C12" s="19">
        <v>94.6</v>
      </c>
      <c r="D12" s="19">
        <v>93.7</v>
      </c>
      <c r="E12" s="19">
        <v>101.7</v>
      </c>
      <c r="F12" s="19">
        <v>108.4</v>
      </c>
      <c r="G12" s="19">
        <v>115.6</v>
      </c>
      <c r="H12" s="19">
        <v>106.6</v>
      </c>
      <c r="I12" s="19">
        <v>125.7</v>
      </c>
      <c r="J12" s="19">
        <v>148.80000000000001</v>
      </c>
      <c r="K12" s="19">
        <v>168.9</v>
      </c>
      <c r="L12" s="22">
        <v>112.25978956392174</v>
      </c>
      <c r="M12" s="22">
        <v>151.02217582978912</v>
      </c>
      <c r="N12" s="22">
        <v>146.39303819773906</v>
      </c>
      <c r="O12" s="22">
        <v>218.22061295745507</v>
      </c>
      <c r="P12" s="22">
        <v>199.32305377961637</v>
      </c>
    </row>
    <row r="13" spans="1:17" x14ac:dyDescent="0.25">
      <c r="A13" s="16" t="s">
        <v>19</v>
      </c>
      <c r="B13" s="19">
        <v>37.1</v>
      </c>
      <c r="C13" s="19">
        <v>39.799999999999997</v>
      </c>
      <c r="D13" s="19">
        <v>47.7</v>
      </c>
      <c r="E13" s="19">
        <v>55.7</v>
      </c>
      <c r="F13" s="19">
        <v>55.6</v>
      </c>
      <c r="G13" s="19">
        <v>57.4</v>
      </c>
      <c r="H13" s="19">
        <v>63.6</v>
      </c>
      <c r="I13" s="19">
        <v>60.8</v>
      </c>
      <c r="J13" s="19">
        <v>64.400000000000006</v>
      </c>
      <c r="K13" s="19">
        <v>69.400000000000006</v>
      </c>
      <c r="L13" s="22">
        <v>56.736446395039408</v>
      </c>
      <c r="M13" s="22">
        <v>58.369569475457361</v>
      </c>
      <c r="N13" s="22">
        <v>59.10316265700606</v>
      </c>
      <c r="O13" s="22">
        <v>74.52648416766641</v>
      </c>
      <c r="P13" s="22">
        <v>66.566816442003656</v>
      </c>
    </row>
    <row r="14" spans="1:17" x14ac:dyDescent="0.25">
      <c r="A14" s="16" t="s">
        <v>31</v>
      </c>
      <c r="B14" s="19">
        <v>44.9</v>
      </c>
      <c r="C14" s="19">
        <v>37.1</v>
      </c>
      <c r="D14" s="19">
        <v>44.9</v>
      </c>
      <c r="E14" s="19">
        <v>38</v>
      </c>
      <c r="F14" s="19">
        <v>40.9</v>
      </c>
      <c r="G14" s="19">
        <v>47.1</v>
      </c>
      <c r="H14" s="19">
        <v>42.8</v>
      </c>
      <c r="I14" s="19">
        <v>41.4</v>
      </c>
      <c r="J14" s="19">
        <v>47.3</v>
      </c>
      <c r="K14" s="19">
        <v>49.7</v>
      </c>
      <c r="L14" s="22">
        <v>36.506928572534839</v>
      </c>
      <c r="M14" s="22">
        <v>33.382224382793964</v>
      </c>
      <c r="N14" s="22">
        <v>34.38998240042077</v>
      </c>
      <c r="O14" s="22">
        <v>38.25777584438989</v>
      </c>
      <c r="P14" s="22">
        <v>41.542907234871151</v>
      </c>
    </row>
    <row r="15" spans="1:17" x14ac:dyDescent="0.25">
      <c r="A15" s="16" t="s">
        <v>18</v>
      </c>
      <c r="B15" s="19">
        <v>57.7</v>
      </c>
      <c r="C15" s="19">
        <v>57.4</v>
      </c>
      <c r="D15" s="19">
        <v>61.4</v>
      </c>
      <c r="E15" s="19">
        <v>63</v>
      </c>
      <c r="F15" s="19">
        <v>63.7</v>
      </c>
      <c r="G15" s="19">
        <v>67</v>
      </c>
      <c r="H15" s="19">
        <v>63.6</v>
      </c>
      <c r="I15" s="19">
        <v>63.6</v>
      </c>
      <c r="J15" s="19">
        <v>69.599999999999994</v>
      </c>
      <c r="K15" s="19">
        <v>72.900000000000006</v>
      </c>
      <c r="L15" s="22">
        <v>52.238416131222898</v>
      </c>
      <c r="M15" s="22">
        <v>53.964250200092167</v>
      </c>
      <c r="N15" s="22">
        <v>51.911772394887997</v>
      </c>
      <c r="O15" s="22">
        <v>62.245246270305003</v>
      </c>
      <c r="P15" s="22">
        <v>58.400973925755451</v>
      </c>
    </row>
    <row r="16" spans="1:17" x14ac:dyDescent="0.25">
      <c r="A16" t="s">
        <v>2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22"/>
      <c r="M16" s="22"/>
      <c r="N16" s="22"/>
      <c r="O16" s="22"/>
      <c r="P16" s="22"/>
    </row>
    <row r="17" spans="1:16" x14ac:dyDescent="0.25">
      <c r="A17" s="16" t="s">
        <v>20</v>
      </c>
      <c r="B17" s="18">
        <v>123.7</v>
      </c>
      <c r="C17" s="18">
        <v>122.2</v>
      </c>
      <c r="D17" s="18">
        <v>113.3</v>
      </c>
      <c r="E17" s="18">
        <v>136.6</v>
      </c>
      <c r="F17" s="18">
        <v>123.4</v>
      </c>
      <c r="G17" s="18">
        <v>126.2</v>
      </c>
      <c r="H17" s="18">
        <v>125.6</v>
      </c>
      <c r="I17" s="18">
        <v>134.1</v>
      </c>
      <c r="J17" s="18">
        <v>143.9</v>
      </c>
      <c r="K17" s="18">
        <v>212.8</v>
      </c>
      <c r="L17" s="22">
        <v>159.74852490273378</v>
      </c>
      <c r="M17" s="22">
        <v>187.23134938424619</v>
      </c>
      <c r="N17" s="22">
        <v>223.38948258165789</v>
      </c>
      <c r="O17" s="22">
        <v>204.52832896767018</v>
      </c>
      <c r="P17" s="22">
        <v>278.67897845437153</v>
      </c>
    </row>
    <row r="18" spans="1:16" x14ac:dyDescent="0.25">
      <c r="A18" s="16" t="s">
        <v>19</v>
      </c>
      <c r="B18" s="18">
        <v>49.5</v>
      </c>
      <c r="C18" s="18">
        <v>40.700000000000003</v>
      </c>
      <c r="D18" s="18">
        <v>51</v>
      </c>
      <c r="E18" s="18">
        <v>43.4</v>
      </c>
      <c r="F18" s="18">
        <v>53.3</v>
      </c>
      <c r="G18" s="18">
        <v>46.9</v>
      </c>
      <c r="H18" s="18">
        <v>63.7</v>
      </c>
      <c r="I18" s="18">
        <v>65.3</v>
      </c>
      <c r="J18" s="18">
        <v>77</v>
      </c>
      <c r="K18" s="18">
        <v>94.9</v>
      </c>
      <c r="L18" s="22">
        <v>72.722739361702125</v>
      </c>
      <c r="M18" s="22">
        <v>65.662181210110219</v>
      </c>
      <c r="N18" s="22">
        <v>70.233107026655148</v>
      </c>
      <c r="O18" s="22">
        <v>85.255896866199919</v>
      </c>
      <c r="P18" s="22">
        <v>81.22458324702086</v>
      </c>
    </row>
    <row r="19" spans="1:16" x14ac:dyDescent="0.25">
      <c r="A19" s="16" t="s">
        <v>31</v>
      </c>
      <c r="B19" s="18">
        <v>26.4</v>
      </c>
      <c r="C19" s="18">
        <v>28.1</v>
      </c>
      <c r="D19" s="18">
        <v>26.5</v>
      </c>
      <c r="E19" s="18">
        <v>25.4</v>
      </c>
      <c r="F19" s="18">
        <v>28</v>
      </c>
      <c r="G19" s="18">
        <v>27.2</v>
      </c>
      <c r="H19" s="18">
        <v>31.4</v>
      </c>
      <c r="I19" s="18">
        <v>34.1</v>
      </c>
      <c r="J19" s="18">
        <v>29.6</v>
      </c>
      <c r="K19" s="18">
        <v>43.2</v>
      </c>
      <c r="L19" s="22">
        <v>26.063217113804974</v>
      </c>
      <c r="M19" s="22">
        <v>25.386477237951276</v>
      </c>
      <c r="N19" s="22">
        <v>24.414945563713964</v>
      </c>
      <c r="O19" s="22">
        <v>27.52053263835699</v>
      </c>
      <c r="P19" s="22">
        <v>30.099714417242449</v>
      </c>
    </row>
    <row r="20" spans="1:16" x14ac:dyDescent="0.25">
      <c r="A20" s="16" t="s">
        <v>18</v>
      </c>
      <c r="B20" s="18">
        <v>48.2</v>
      </c>
      <c r="C20" s="18">
        <v>44.3</v>
      </c>
      <c r="D20" s="18">
        <v>46.3</v>
      </c>
      <c r="E20" s="18">
        <v>42.2</v>
      </c>
      <c r="F20" s="18">
        <v>44.2</v>
      </c>
      <c r="G20" s="18">
        <v>40.700000000000003</v>
      </c>
      <c r="H20" s="18">
        <v>46.5</v>
      </c>
      <c r="I20" s="18">
        <v>48.1</v>
      </c>
      <c r="J20" s="18">
        <v>46.7</v>
      </c>
      <c r="K20" s="18">
        <v>62.1</v>
      </c>
      <c r="L20" s="22">
        <v>40.825796147987212</v>
      </c>
      <c r="M20" s="22">
        <v>38.971610067784034</v>
      </c>
      <c r="N20" s="22">
        <v>38.770934752154361</v>
      </c>
      <c r="O20" s="22">
        <v>41.822687786976005</v>
      </c>
      <c r="P20" s="22">
        <v>43.250150304977794</v>
      </c>
    </row>
    <row r="21" spans="1:16" x14ac:dyDescent="0.25">
      <c r="A21" t="s">
        <v>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22"/>
      <c r="M21" s="22"/>
      <c r="N21" s="22"/>
      <c r="O21" s="22"/>
      <c r="P21" s="22"/>
    </row>
    <row r="22" spans="1:16" x14ac:dyDescent="0.25">
      <c r="A22" s="16" t="s">
        <v>20</v>
      </c>
      <c r="B22" s="18">
        <v>167.6</v>
      </c>
      <c r="C22" s="18">
        <v>186.3</v>
      </c>
      <c r="D22" s="18">
        <v>174.6</v>
      </c>
      <c r="E22" s="18">
        <v>182.3</v>
      </c>
      <c r="F22" s="18">
        <v>168</v>
      </c>
      <c r="G22" s="18">
        <v>189.5</v>
      </c>
      <c r="H22" s="18">
        <v>133.6</v>
      </c>
      <c r="I22" s="18">
        <v>195.1</v>
      </c>
      <c r="J22" s="18">
        <v>156.19999999999999</v>
      </c>
      <c r="K22" s="18">
        <v>213.4</v>
      </c>
      <c r="L22" s="22">
        <v>133.83894713361587</v>
      </c>
      <c r="M22" s="22">
        <v>143.61625736033318</v>
      </c>
      <c r="N22" s="22">
        <v>177.78530308161191</v>
      </c>
      <c r="O22" s="22">
        <v>129.71462781879865</v>
      </c>
      <c r="P22" s="22">
        <v>98.26400262037339</v>
      </c>
    </row>
    <row r="23" spans="1:16" x14ac:dyDescent="0.25">
      <c r="A23" s="16" t="s">
        <v>19</v>
      </c>
      <c r="B23" s="18">
        <v>45.3</v>
      </c>
      <c r="C23" s="18">
        <v>43.1</v>
      </c>
      <c r="D23" s="18">
        <v>57.6</v>
      </c>
      <c r="E23" s="18">
        <v>46.7</v>
      </c>
      <c r="F23" s="18">
        <v>71.3</v>
      </c>
      <c r="G23" s="18">
        <v>72.400000000000006</v>
      </c>
      <c r="H23" s="18">
        <v>76.5</v>
      </c>
      <c r="I23" s="18">
        <v>66.900000000000006</v>
      </c>
      <c r="J23" s="18">
        <v>76.2</v>
      </c>
      <c r="K23" s="18">
        <v>77.5</v>
      </c>
      <c r="L23" s="22">
        <v>68.694900964851115</v>
      </c>
      <c r="M23" s="22">
        <v>52.088985349972873</v>
      </c>
      <c r="N23" s="22">
        <v>52.319497732821766</v>
      </c>
      <c r="O23" s="22">
        <v>43.16777463954908</v>
      </c>
      <c r="P23" s="22">
        <v>41.75201910154874</v>
      </c>
    </row>
    <row r="24" spans="1:16" x14ac:dyDescent="0.25">
      <c r="A24" s="16" t="s">
        <v>31</v>
      </c>
      <c r="B24" s="18">
        <v>24.7</v>
      </c>
      <c r="C24" s="18">
        <v>24.3</v>
      </c>
      <c r="D24" s="18">
        <v>28.9</v>
      </c>
      <c r="E24" s="18">
        <v>29.5</v>
      </c>
      <c r="F24" s="18">
        <v>32.6</v>
      </c>
      <c r="G24" s="18">
        <v>25.1</v>
      </c>
      <c r="H24" s="18">
        <v>37.200000000000003</v>
      </c>
      <c r="I24" s="18">
        <v>32.9</v>
      </c>
      <c r="J24" s="18">
        <v>36.799999999999997</v>
      </c>
      <c r="K24" s="18">
        <v>35.4</v>
      </c>
      <c r="L24" s="22">
        <v>29.763400294541704</v>
      </c>
      <c r="M24" s="22">
        <v>24.460660956708335</v>
      </c>
      <c r="N24" s="22">
        <v>25.200181725254133</v>
      </c>
      <c r="O24" s="22">
        <v>21.781005601802377</v>
      </c>
      <c r="P24" s="22">
        <v>25.228512099982531</v>
      </c>
    </row>
    <row r="25" spans="1:16" x14ac:dyDescent="0.25">
      <c r="A25" s="16" t="s">
        <v>18</v>
      </c>
      <c r="B25" s="18">
        <v>53.4</v>
      </c>
      <c r="C25" s="18">
        <v>52.6</v>
      </c>
      <c r="D25" s="18">
        <v>57.4</v>
      </c>
      <c r="E25" s="18">
        <v>51.6</v>
      </c>
      <c r="F25" s="18">
        <v>59</v>
      </c>
      <c r="G25" s="18">
        <v>55.1</v>
      </c>
      <c r="H25" s="18">
        <v>56.7</v>
      </c>
      <c r="I25" s="18">
        <v>52.9</v>
      </c>
      <c r="J25" s="18">
        <v>54.4</v>
      </c>
      <c r="K25" s="18">
        <v>54.9</v>
      </c>
      <c r="L25" s="22">
        <v>43.722317119867043</v>
      </c>
      <c r="M25" s="22">
        <v>35.648063166239687</v>
      </c>
      <c r="N25" s="22">
        <v>36.093854560208236</v>
      </c>
      <c r="O25" s="22">
        <v>29.095821372439502</v>
      </c>
      <c r="P25" s="22">
        <v>30.128412865591834</v>
      </c>
    </row>
    <row r="26" spans="1:16" x14ac:dyDescent="0.25">
      <c r="A26" t="s">
        <v>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22"/>
      <c r="M26" s="22"/>
      <c r="N26" s="22"/>
      <c r="O26" s="22"/>
      <c r="P26" s="22"/>
    </row>
    <row r="27" spans="1:16" x14ac:dyDescent="0.25">
      <c r="A27" s="16" t="s">
        <v>20</v>
      </c>
      <c r="B27" s="18">
        <v>86.5</v>
      </c>
      <c r="C27" s="18">
        <v>142.9</v>
      </c>
      <c r="D27" s="18">
        <v>131.80000000000001</v>
      </c>
      <c r="E27" s="18">
        <v>153.5</v>
      </c>
      <c r="F27" s="18">
        <v>163</v>
      </c>
      <c r="G27" s="18">
        <v>151.6</v>
      </c>
      <c r="H27" s="18">
        <v>158.6</v>
      </c>
      <c r="I27" s="18">
        <v>138.69999999999999</v>
      </c>
      <c r="J27" s="18">
        <v>206.5</v>
      </c>
      <c r="K27" s="18">
        <v>146.5</v>
      </c>
      <c r="L27" s="22">
        <v>131.30615065653078</v>
      </c>
      <c r="M27" s="22">
        <v>144.59822350753976</v>
      </c>
      <c r="N27" s="22">
        <v>154.83870967741936</v>
      </c>
      <c r="O27" s="22">
        <v>170.8185053380783</v>
      </c>
      <c r="P27" s="22">
        <v>227.79043280182231</v>
      </c>
    </row>
    <row r="28" spans="1:16" x14ac:dyDescent="0.25">
      <c r="A28" s="16" t="s">
        <v>19</v>
      </c>
      <c r="B28" s="18">
        <v>39.5</v>
      </c>
      <c r="C28" s="18">
        <v>34.700000000000003</v>
      </c>
      <c r="D28" s="18">
        <v>50.8</v>
      </c>
      <c r="E28" s="18">
        <v>51</v>
      </c>
      <c r="F28" s="18">
        <v>64.2</v>
      </c>
      <c r="G28" s="18">
        <v>66.900000000000006</v>
      </c>
      <c r="H28" s="18">
        <v>63.1</v>
      </c>
      <c r="I28" s="18">
        <v>47.9</v>
      </c>
      <c r="J28" s="18">
        <v>77.3</v>
      </c>
      <c r="K28" s="18">
        <v>71.599999999999994</v>
      </c>
      <c r="L28" s="22">
        <v>72.975879551390378</v>
      </c>
      <c r="M28" s="22">
        <v>80.775444264943459</v>
      </c>
      <c r="N28" s="22">
        <v>78.889239507731148</v>
      </c>
      <c r="O28" s="22">
        <v>78.252664042900875</v>
      </c>
      <c r="P28" s="22">
        <v>56.749663048875647</v>
      </c>
    </row>
    <row r="29" spans="1:16" x14ac:dyDescent="0.25">
      <c r="A29" s="16" t="s">
        <v>31</v>
      </c>
      <c r="B29" s="18">
        <v>22.2</v>
      </c>
      <c r="C29" s="18">
        <v>45</v>
      </c>
      <c r="D29" s="18">
        <v>50.3</v>
      </c>
      <c r="E29" s="18">
        <v>32.200000000000003</v>
      </c>
      <c r="F29" s="18">
        <v>41.3</v>
      </c>
      <c r="G29" s="18">
        <v>32.299999999999997</v>
      </c>
      <c r="H29" s="18">
        <v>41.3</v>
      </c>
      <c r="I29" s="18">
        <v>33.4</v>
      </c>
      <c r="J29" s="18">
        <v>45.4</v>
      </c>
      <c r="K29" s="18">
        <v>48.9</v>
      </c>
      <c r="L29" s="22">
        <v>39.654739402270899</v>
      </c>
      <c r="M29" s="22">
        <v>26.673941377951564</v>
      </c>
      <c r="N29" s="22">
        <v>37.424718738844554</v>
      </c>
      <c r="O29" s="22">
        <v>36.596117484626859</v>
      </c>
      <c r="P29" s="22">
        <v>44.399012896364447</v>
      </c>
    </row>
    <row r="30" spans="1:16" x14ac:dyDescent="0.25">
      <c r="A30" s="16" t="s">
        <v>18</v>
      </c>
      <c r="B30" s="18">
        <v>39.1</v>
      </c>
      <c r="C30" s="18">
        <v>54.1</v>
      </c>
      <c r="D30" s="18">
        <v>60.7</v>
      </c>
      <c r="E30" s="18">
        <v>53.5</v>
      </c>
      <c r="F30" s="18">
        <v>61.8</v>
      </c>
      <c r="G30" s="18">
        <v>54.5</v>
      </c>
      <c r="H30" s="18">
        <v>57.3</v>
      </c>
      <c r="I30" s="18">
        <v>45.1</v>
      </c>
      <c r="J30" s="18">
        <v>65.099999999999994</v>
      </c>
      <c r="K30" s="18">
        <v>61.8</v>
      </c>
      <c r="L30" s="22">
        <v>53.707171973118868</v>
      </c>
      <c r="M30" s="22">
        <v>43.513563222515806</v>
      </c>
      <c r="N30" s="22">
        <v>49.601856526630002</v>
      </c>
      <c r="O30" s="22">
        <v>48.522448130802658</v>
      </c>
      <c r="P30" s="22">
        <v>51.211101245173147</v>
      </c>
    </row>
    <row r="31" spans="1:16" x14ac:dyDescent="0.25">
      <c r="A31" s="8" t="s">
        <v>15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22"/>
      <c r="M31" s="22"/>
      <c r="N31" s="22"/>
      <c r="O31" s="22"/>
      <c r="P31" s="22"/>
    </row>
    <row r="32" spans="1:16" x14ac:dyDescent="0.25">
      <c r="A32" s="16" t="s">
        <v>20</v>
      </c>
      <c r="B32" s="18">
        <v>104.3</v>
      </c>
      <c r="C32" s="18">
        <v>111.5</v>
      </c>
      <c r="D32" s="18">
        <v>107.5</v>
      </c>
      <c r="E32" s="18">
        <v>117.2</v>
      </c>
      <c r="F32" s="18">
        <v>114.9</v>
      </c>
      <c r="G32" s="18">
        <v>119.4</v>
      </c>
      <c r="H32" s="18">
        <v>116</v>
      </c>
      <c r="I32" s="18">
        <v>133</v>
      </c>
      <c r="J32" s="18">
        <v>142.30000000000001</v>
      </c>
      <c r="K32" s="18">
        <v>163.30000000000001</v>
      </c>
      <c r="L32" s="22">
        <v>124.70562516768186</v>
      </c>
      <c r="M32" s="22">
        <v>149.07031416969437</v>
      </c>
      <c r="N32" s="22">
        <v>158.82916540739359</v>
      </c>
      <c r="O32" s="22">
        <v>208.3805209513024</v>
      </c>
      <c r="P32" s="22">
        <v>211.38169122679349</v>
      </c>
    </row>
    <row r="33" spans="1:16" x14ac:dyDescent="0.25">
      <c r="A33" s="16" t="s">
        <v>19</v>
      </c>
      <c r="B33" s="18">
        <v>46.2</v>
      </c>
      <c r="C33" s="18">
        <v>40</v>
      </c>
      <c r="D33" s="18">
        <v>49.9</v>
      </c>
      <c r="E33" s="18">
        <v>49.7</v>
      </c>
      <c r="F33" s="18">
        <v>57.8</v>
      </c>
      <c r="G33" s="18">
        <v>57.7</v>
      </c>
      <c r="H33" s="18">
        <v>64.3</v>
      </c>
      <c r="I33" s="18">
        <v>61.9</v>
      </c>
      <c r="J33" s="18">
        <v>70.099999999999994</v>
      </c>
      <c r="K33" s="18">
        <v>81.900000000000006</v>
      </c>
      <c r="L33" s="22">
        <v>66.907182682846837</v>
      </c>
      <c r="M33" s="22">
        <v>62.207188818257812</v>
      </c>
      <c r="N33" s="22">
        <v>62.410398115025075</v>
      </c>
      <c r="O33" s="22">
        <v>72.400717906896844</v>
      </c>
      <c r="P33" s="22">
        <v>66.572425600702957</v>
      </c>
    </row>
    <row r="34" spans="1:16" x14ac:dyDescent="0.25">
      <c r="A34" s="16" t="s">
        <v>31</v>
      </c>
      <c r="B34" s="18">
        <v>30.4</v>
      </c>
      <c r="C34" s="18">
        <v>30.9</v>
      </c>
      <c r="D34" s="18">
        <v>33.5</v>
      </c>
      <c r="E34" s="18">
        <v>30.2</v>
      </c>
      <c r="F34" s="18">
        <v>33.200000000000003</v>
      </c>
      <c r="G34" s="18">
        <v>32.799999999999997</v>
      </c>
      <c r="H34" s="18">
        <v>36.299999999999997</v>
      </c>
      <c r="I34" s="18">
        <v>36.799999999999997</v>
      </c>
      <c r="J34" s="18">
        <v>37.700000000000003</v>
      </c>
      <c r="K34" s="18">
        <v>44.5</v>
      </c>
      <c r="L34" s="22">
        <v>30.874822496665089</v>
      </c>
      <c r="M34" s="22">
        <v>27.90229996866751</v>
      </c>
      <c r="N34" s="22">
        <v>30.107401221231463</v>
      </c>
      <c r="O34" s="22">
        <v>32.089847747780489</v>
      </c>
      <c r="P34" s="22">
        <v>35.985773443852047</v>
      </c>
    </row>
    <row r="35" spans="1:16" x14ac:dyDescent="0.25">
      <c r="A35" s="17" t="s">
        <v>18</v>
      </c>
      <c r="B35" s="20">
        <v>52.3</v>
      </c>
      <c r="C35" s="20">
        <v>50.6</v>
      </c>
      <c r="D35" s="20">
        <v>54.1</v>
      </c>
      <c r="E35" s="20">
        <v>52.1</v>
      </c>
      <c r="F35" s="20">
        <v>54.2</v>
      </c>
      <c r="G35" s="20">
        <v>53.4</v>
      </c>
      <c r="H35" s="20">
        <v>55.1</v>
      </c>
      <c r="I35" s="20">
        <v>55</v>
      </c>
      <c r="J35" s="20">
        <v>57.3</v>
      </c>
      <c r="K35" s="20">
        <v>65</v>
      </c>
      <c r="L35" s="22">
        <v>47.296081262816003</v>
      </c>
      <c r="M35" s="22">
        <v>44.466537881505069</v>
      </c>
      <c r="N35" s="22">
        <v>44.709845784502775</v>
      </c>
      <c r="O35" s="22">
        <v>49.115085287397022</v>
      </c>
      <c r="P35" s="22">
        <v>49.124079094205243</v>
      </c>
    </row>
    <row r="36" spans="1:16" x14ac:dyDescent="0.25">
      <c r="A36" s="9" t="s">
        <v>14</v>
      </c>
    </row>
    <row r="37" spans="1:16" ht="30" customHeight="1" x14ac:dyDescent="0.25">
      <c r="A37" s="30" t="str">
        <f>Ficha!$B$7</f>
        <v>Ministério da Saúde - Sistema de Informações sobre Mortalidade (SIM)
Ministério da Saúde - Sistema de Informações sobre Nascidos Vivos (SINASC)</v>
      </c>
      <c r="B37" s="30"/>
      <c r="C37" s="30"/>
      <c r="D37" s="30"/>
      <c r="E37" s="30"/>
      <c r="F37" s="30"/>
      <c r="G37" s="30"/>
      <c r="H37" s="30"/>
      <c r="I37" s="30"/>
      <c r="J37" s="30"/>
      <c r="K37" s="15"/>
    </row>
    <row r="38" spans="1:16" x14ac:dyDescent="0.25">
      <c r="A38" t="s">
        <v>13</v>
      </c>
    </row>
    <row r="39" spans="1:16" ht="30" customHeight="1" x14ac:dyDescent="0.25">
      <c r="A39" s="30" t="str">
        <f>Ficha!$B$12</f>
        <v>1. As causas consideradas como óbitos maternos seguem a recomendação da CID-10 e estão descritos na Ficha de Qualificação do indicador C.3, da Ripsa - www.ripsa.org.br.</v>
      </c>
      <c r="B39" s="30"/>
      <c r="C39" s="30"/>
      <c r="D39" s="30"/>
      <c r="E39" s="30"/>
      <c r="F39" s="30"/>
      <c r="G39" s="30"/>
      <c r="H39" s="30"/>
      <c r="I39" s="30"/>
      <c r="J39" s="30"/>
      <c r="K39" s="15"/>
    </row>
    <row r="40" spans="1:16" ht="30" customHeight="1" x14ac:dyDescent="0.25">
      <c r="A40" s="30" t="str">
        <f>Ficha!$B$13</f>
        <v>2. Há problemas de cobertura do SINASC e no SIM em determinadas regiões do país (ver indicadores A.17 e A.18 dos Indicadores e Dados Básicos, da Ripsa).</v>
      </c>
      <c r="B40" s="30"/>
      <c r="C40" s="30"/>
      <c r="D40" s="30"/>
      <c r="E40" s="30"/>
      <c r="F40" s="30"/>
      <c r="G40" s="30"/>
      <c r="H40" s="30"/>
      <c r="I40" s="30"/>
      <c r="J40" s="30"/>
      <c r="K40" s="15"/>
    </row>
    <row r="41" spans="1:16" ht="60" customHeight="1" x14ac:dyDescent="0.25">
      <c r="A41" s="30" t="str">
        <f>Ficha!$B$14</f>
        <v>3. Os números de nascidos vivos por escolaridade da mãe e de óbitos maternos foram obtidos diretamente do Sinasc e SIM, sem correção de subenumeração e de falta de registro da escolaridade. Em função disto, este indicador deve ser utilizado com cautela, sendo mais adequado para estudar tendências, inequidades e desigualdades, e não como o valor da própria Razão de mortalidade materna. Para tal, sugerimos o uso do indicador calculado nos Indicadores e Dados Básicos, da Ripsa - http://www.ripsa.org.br.</v>
      </c>
      <c r="B41" s="30"/>
      <c r="C41" s="30"/>
      <c r="D41" s="30"/>
      <c r="E41" s="30"/>
      <c r="F41" s="30"/>
      <c r="G41" s="30"/>
      <c r="H41" s="30"/>
      <c r="I41" s="30"/>
      <c r="J41" s="30"/>
      <c r="K41" s="15"/>
    </row>
    <row r="42" spans="1:16" ht="30" customHeight="1" x14ac:dyDescent="0.25">
      <c r="A42" s="30" t="str">
        <f>Ficha!$B$15</f>
        <v>4. Há tendência que os dados não registrados sejam de pessoas de baixa instrução, o que aumentaria a proporção dos mesmos e, por consequência, a taxa de mortalidade infantil neste nível de escolaridade.</v>
      </c>
      <c r="B42" s="30"/>
      <c r="C42" s="30"/>
      <c r="D42" s="30"/>
      <c r="E42" s="30"/>
      <c r="F42" s="30"/>
      <c r="G42" s="30"/>
      <c r="H42" s="30"/>
      <c r="I42" s="30"/>
      <c r="J42" s="30"/>
      <c r="K42" s="15"/>
    </row>
    <row r="43" spans="1:16" x14ac:dyDescent="0.25">
      <c r="A43" s="30" t="str">
        <f>Ficha!$B$16</f>
        <v>5. Óbitos sem assistência médica ou com causa mal definida podem interferir no indicador.</v>
      </c>
      <c r="B43" s="30"/>
      <c r="C43" s="30"/>
      <c r="D43" s="30"/>
      <c r="E43" s="30"/>
      <c r="F43" s="30"/>
      <c r="G43" s="30"/>
      <c r="H43" s="30"/>
      <c r="I43" s="30"/>
      <c r="J43" s="30"/>
      <c r="K43" s="15"/>
    </row>
    <row r="44" spans="1:16" x14ac:dyDescent="0.25">
      <c r="A44" s="21" t="s">
        <v>40</v>
      </c>
      <c r="B44" s="21"/>
      <c r="C44" s="21"/>
      <c r="D44" s="21"/>
      <c r="E44" s="21"/>
      <c r="F44" s="21"/>
      <c r="G44" s="21"/>
      <c r="H44" s="21"/>
      <c r="I44" s="21"/>
      <c r="J44" s="21"/>
    </row>
    <row r="45" spans="1:16" x14ac:dyDescent="0.25">
      <c r="A45" s="21" t="s">
        <v>38</v>
      </c>
      <c r="B45" s="21"/>
      <c r="C45" s="21"/>
      <c r="D45" s="21"/>
      <c r="E45" s="21"/>
      <c r="F45" s="21"/>
      <c r="G45" s="21"/>
      <c r="H45" s="21"/>
      <c r="I45" s="21"/>
      <c r="J45" s="21"/>
    </row>
    <row r="46" spans="1:16" x14ac:dyDescent="0.25">
      <c r="A46" s="21" t="s">
        <v>39</v>
      </c>
      <c r="B46" s="21"/>
      <c r="C46" s="21"/>
      <c r="D46" s="21"/>
      <c r="E46" s="21"/>
      <c r="F46" s="21"/>
      <c r="G46" s="21"/>
      <c r="H46" s="21"/>
      <c r="I46" s="21"/>
      <c r="J46" s="21"/>
    </row>
    <row r="48" spans="1:16" x14ac:dyDescent="0.25">
      <c r="A48" t="s">
        <v>35</v>
      </c>
      <c r="B48" s="1">
        <v>42628</v>
      </c>
    </row>
    <row r="49" spans="2:2" x14ac:dyDescent="0.25">
      <c r="B49" t="s">
        <v>36</v>
      </c>
    </row>
  </sheetData>
  <mergeCells count="6">
    <mergeCell ref="A43:J43"/>
    <mergeCell ref="A37:J37"/>
    <mergeCell ref="A39:J39"/>
    <mergeCell ref="A40:J40"/>
    <mergeCell ref="A41:J41"/>
    <mergeCell ref="A42:J42"/>
  </mergeCells>
  <pageMargins left="0.51181102362204722" right="0.51181102362204722" top="0.78740157480314965" bottom="0.78740157480314965" header="0.31496062992125984" footer="0.31496062992125984"/>
  <pageSetup paperSize="9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9"/>
  <sheetViews>
    <sheetView workbookViewId="0">
      <pane ySplit="4" topLeftCell="A29" activePane="bottomLeft" state="frozen"/>
      <selection activeCell="A5" sqref="A5"/>
      <selection pane="bottomLeft" activeCell="G61" sqref="G61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12" customFormat="1" ht="18.75" x14ac:dyDescent="0.3">
      <c r="A1" s="12" t="str">
        <f>Ficha!A2</f>
        <v>Situação de saúde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s="12" customFormat="1" ht="18.75" x14ac:dyDescent="0.3">
      <c r="A2" s="12" t="str">
        <f>Ficha!A3</f>
        <v>Indicadores de mortalidade por causas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s="14" customFormat="1" ht="18.75" x14ac:dyDescent="0.3">
      <c r="A3" s="14" t="str">
        <f>Ficha!A4</f>
        <v>Ind020201 - Razão de mortalidade materna, por ano, segundo região e escolaridade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s="12" customFormat="1" ht="18.75" x14ac:dyDescent="0.3">
      <c r="A4" s="12" t="s">
        <v>42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x14ac:dyDescent="0.25"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 x14ac:dyDescent="0.25"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59" spans="1:11" x14ac:dyDescent="0.25">
      <c r="A59" s="9" t="s">
        <v>14</v>
      </c>
    </row>
    <row r="60" spans="1:11" ht="30" customHeight="1" x14ac:dyDescent="0.25">
      <c r="A60" s="30" t="str">
        <f>Ficha!$B$7</f>
        <v>Ministério da Saúde - Sistema de Informações sobre Mortalidade (SIM)
Ministério da Saúde - Sistema de Informações sobre Nascidos Vivos (SINASC)</v>
      </c>
      <c r="B60" s="30"/>
      <c r="C60" s="30"/>
      <c r="D60" s="30"/>
      <c r="E60" s="30"/>
      <c r="F60" s="30"/>
      <c r="G60" s="30"/>
      <c r="H60" s="30"/>
      <c r="I60" s="30"/>
      <c r="J60" s="30"/>
      <c r="K60" s="15"/>
    </row>
    <row r="61" spans="1:11" x14ac:dyDescent="0.25">
      <c r="A61" t="s">
        <v>13</v>
      </c>
    </row>
    <row r="62" spans="1:11" ht="30" customHeight="1" x14ac:dyDescent="0.25">
      <c r="A62" s="30" t="str">
        <f>Ficha!$B$12</f>
        <v>1. As causas consideradas como óbitos maternos seguem a recomendação da CID-10 e estão descritos na Ficha de Qualificação do indicador C.3, da Ripsa - www.ripsa.org.br.</v>
      </c>
      <c r="B62" s="30"/>
      <c r="C62" s="30"/>
      <c r="D62" s="30"/>
      <c r="E62" s="30"/>
      <c r="F62" s="30"/>
      <c r="G62" s="30"/>
      <c r="H62" s="30"/>
      <c r="I62" s="30"/>
      <c r="J62" s="30"/>
      <c r="K62" s="15"/>
    </row>
    <row r="63" spans="1:11" ht="30" customHeight="1" x14ac:dyDescent="0.25">
      <c r="A63" s="30" t="str">
        <f>Ficha!$B$13</f>
        <v>2. Há problemas de cobertura do SINASC e no SIM em determinadas regiões do país (ver indicadores A.17 e A.18 dos Indicadores e Dados Básicos, da Ripsa).</v>
      </c>
      <c r="B63" s="30"/>
      <c r="C63" s="30"/>
      <c r="D63" s="30"/>
      <c r="E63" s="30"/>
      <c r="F63" s="30"/>
      <c r="G63" s="30"/>
      <c r="H63" s="30"/>
      <c r="I63" s="30"/>
      <c r="J63" s="30"/>
      <c r="K63" s="15"/>
    </row>
    <row r="64" spans="1:11" ht="60" customHeight="1" x14ac:dyDescent="0.25">
      <c r="A64" s="30" t="str">
        <f>Ficha!$B$14</f>
        <v>3. Os números de nascidos vivos por escolaridade da mãe e de óbitos maternos foram obtidos diretamente do Sinasc e SIM, sem correção de subenumeração e de falta de registro da escolaridade. Em função disto, este indicador deve ser utilizado com cautela, sendo mais adequado para estudar tendências, inequidades e desigualdades, e não como o valor da própria Razão de mortalidade materna. Para tal, sugerimos o uso do indicador calculado nos Indicadores e Dados Básicos, da Ripsa - http://www.ripsa.org.br.</v>
      </c>
      <c r="B64" s="30"/>
      <c r="C64" s="30"/>
      <c r="D64" s="30"/>
      <c r="E64" s="30"/>
      <c r="F64" s="30"/>
      <c r="G64" s="30"/>
      <c r="H64" s="30"/>
      <c r="I64" s="30"/>
      <c r="J64" s="30"/>
      <c r="K64" s="15"/>
    </row>
    <row r="65" spans="1:11" ht="30" customHeight="1" x14ac:dyDescent="0.25">
      <c r="A65" s="30" t="str">
        <f>Ficha!$B$15</f>
        <v>4. Há tendência que os dados não registrados sejam de pessoas de baixa instrução, o que aumentaria a proporção dos mesmos e, por consequência, a taxa de mortalidade infantil neste nível de escolaridade.</v>
      </c>
      <c r="B65" s="30"/>
      <c r="C65" s="30"/>
      <c r="D65" s="30"/>
      <c r="E65" s="30"/>
      <c r="F65" s="30"/>
      <c r="G65" s="30"/>
      <c r="H65" s="30"/>
      <c r="I65" s="30"/>
      <c r="J65" s="30"/>
      <c r="K65" s="15"/>
    </row>
    <row r="66" spans="1:11" x14ac:dyDescent="0.25">
      <c r="A66" s="30" t="str">
        <f>Ficha!$B$16</f>
        <v>5. Óbitos sem assistência médica ou com causa mal definida podem interferir no indicador.</v>
      </c>
      <c r="B66" s="30"/>
      <c r="C66" s="30"/>
      <c r="D66" s="30"/>
      <c r="E66" s="30"/>
      <c r="F66" s="30"/>
      <c r="G66" s="30"/>
      <c r="H66" s="30"/>
      <c r="I66" s="30"/>
      <c r="J66" s="30"/>
      <c r="K66" s="15"/>
    </row>
    <row r="68" spans="1:11" x14ac:dyDescent="0.25">
      <c r="A68" t="s">
        <v>35</v>
      </c>
      <c r="B68" s="1">
        <v>42628</v>
      </c>
    </row>
    <row r="69" spans="1:11" x14ac:dyDescent="0.25">
      <c r="B69" t="s">
        <v>36</v>
      </c>
    </row>
  </sheetData>
  <mergeCells count="6">
    <mergeCell ref="A66:J66"/>
    <mergeCell ref="A60:J60"/>
    <mergeCell ref="A62:J62"/>
    <mergeCell ref="A63:J63"/>
    <mergeCell ref="A64:J64"/>
    <mergeCell ref="A65:J65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B11"/>
  <sheetViews>
    <sheetView workbookViewId="0">
      <selection activeCell="A14" sqref="A14"/>
    </sheetView>
  </sheetViews>
  <sheetFormatPr defaultRowHeight="15" x14ac:dyDescent="0.25"/>
  <cols>
    <col min="1" max="1" width="97" customWidth="1"/>
  </cols>
  <sheetData>
    <row r="9" spans="1:2" ht="18.75" x14ac:dyDescent="0.3">
      <c r="A9" s="28" t="s">
        <v>23</v>
      </c>
      <c r="B9" s="28"/>
    </row>
    <row r="10" spans="1:2" ht="18.75" x14ac:dyDescent="0.3">
      <c r="A10" s="28" t="s">
        <v>22</v>
      </c>
      <c r="B10" s="28"/>
    </row>
    <row r="11" spans="1:2" ht="18.75" x14ac:dyDescent="0.3">
      <c r="A11" s="29" t="s">
        <v>24</v>
      </c>
      <c r="B11" s="29"/>
    </row>
  </sheetData>
  <mergeCells count="3">
    <mergeCell ref="A9:B9"/>
    <mergeCell ref="A10:B10"/>
    <mergeCell ref="A11:B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Ficha</vt:lpstr>
      <vt:lpstr>Tabela</vt:lpstr>
      <vt:lpstr>Gráficos</vt:lpstr>
      <vt:lpstr>analise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Geiza Ferreira Soares</cp:lastModifiedBy>
  <cp:lastPrinted>2017-04-20T15:06:31Z</cp:lastPrinted>
  <dcterms:created xsi:type="dcterms:W3CDTF">2011-12-20T12:08:29Z</dcterms:created>
  <dcterms:modified xsi:type="dcterms:W3CDTF">2017-04-20T15:07:00Z</dcterms:modified>
</cp:coreProperties>
</file>