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185" yWindow="1695" windowWidth="17880" windowHeight="408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2" i="12" l="1"/>
  <c r="B101" i="12"/>
  <c r="A99" i="12"/>
  <c r="A98" i="12"/>
  <c r="A97" i="12"/>
  <c r="A96" i="12"/>
  <c r="A95" i="12"/>
  <c r="A93" i="12"/>
  <c r="B71" i="11" l="1"/>
  <c r="B70" i="11" l="1"/>
  <c r="A68" i="11"/>
  <c r="A3" i="12" l="1"/>
  <c r="A2" i="12"/>
  <c r="A1" i="12"/>
  <c r="A67" i="11"/>
  <c r="A66" i="11"/>
  <c r="A65" i="11"/>
  <c r="A64" i="11"/>
  <c r="A62" i="11"/>
  <c r="A3" i="11"/>
  <c r="A2" i="11"/>
  <c r="A1" i="11"/>
</calcChain>
</file>

<file path=xl/sharedStrings.xml><?xml version="1.0" encoding="utf-8"?>
<sst xmlns="http://schemas.openxmlformats.org/spreadsheetml/2006/main" count="92" uniqueCount="48">
  <si>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</si>
  <si>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</si>
  <si>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</si>
  <si>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</si>
  <si>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</si>
  <si>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</si>
  <si>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</si>
  <si>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</si>
  <si>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</si>
  <si>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</si>
  <si>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</si>
  <si>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</si>
  <si>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</si>
  <si>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</si>
  <si>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</si>
  <si>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</si>
  <si>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</si>
  <si>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2. O grande número de casos sem informações sobre escolaridade limita as análises do indicador. Estes casos foram distribuídos proporcionalmente pelas demais faixas de escolaridade.</t>
  </si>
  <si>
    <t>Taxa de mortalidade específica por infecções respiratórias agudas na população de 60 anos e mais</t>
  </si>
  <si>
    <t>Número de óbitos por infecções respiratórias agudas, por 100 mil habitantes, na população residente de 60 anos e mais, em determinado espaço geográfico, no ano considerado.</t>
  </si>
  <si>
    <t>Número de óbitos de residentes de 60 anos ou mais por infecções respiratórias agudas /
População residente de 60 anos ou mais * 100.000</t>
  </si>
  <si>
    <t>1. Como infecções respiratórias agudas, foram considerados os códigos J00 a J22 do capítulo X – Doenças do aparelho respiratório da CID-10.</t>
  </si>
  <si>
    <t>4. A distribuição da população segundo a escolaridade foi efetuada aplicando-se a distribuição encontrada nas PNAD sobre a Base demográfica do Ministério da Saúde.</t>
  </si>
  <si>
    <t>5. Óbitos sem assistência médica ou com causa mal definida podem interferir no indicador.</t>
  </si>
  <si>
    <t>Como Citar</t>
  </si>
  <si>
    <t>CEPI-DSS/ ENSP/FIOCRUZ</t>
  </si>
  <si>
    <t>Ind020213RN - Taxa de mortalidade específica por infecções respiratórias agudas na população de 60 anos e mais, por ano, segundo Brasil, Região Norte, estados da região Norte  e escolaridade</t>
  </si>
  <si>
    <t>2001-2009;2011-2014</t>
  </si>
  <si>
    <t>Brasil, Região Norte, estados da região Norte e escolaridade</t>
  </si>
  <si>
    <t>Período:2001-2009;2011-2014</t>
  </si>
  <si>
    <t>6. Os valores da RDPC em salários mínimos foram calculados considerando como valor de referência o salário mínimo de 2014, de R$ 724,00.</t>
  </si>
  <si>
    <t>Região/Escolaridade</t>
  </si>
  <si>
    <t>Brasil</t>
  </si>
  <si>
    <t xml:space="preserve">0 a 3 anos </t>
  </si>
  <si>
    <t xml:space="preserve">4 a 7 anos </t>
  </si>
  <si>
    <t xml:space="preserve">8 a 11 anos </t>
  </si>
  <si>
    <t>12 anos e mais</t>
  </si>
  <si>
    <t>Total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</si>
  <si>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</si>
  <si>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</si>
  <si>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</si>
  <si>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</si>
  <si>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</si>
  <si>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</si>
  <si>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</si>
  <si>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</si>
  <si>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7. Na construção dos gráficos, foram utilizados apenas o número total da Taxa de Mortalidade Específica para Brasil, região Norte e  cada estado da região Norte por conta da inconsistência dos dados sobre óbitos na maioria dos estados da Região Norte.</t>
  </si>
  <si>
    <t>Ind020213RN - Taxa de mortalidade específica por infecções respiratórias agudas na população de 60 anos e mais, por ano, segundo Brasil, Região Norte, estados da região Norte e escolaridade [Internet]. Rio de Janeiro: Portal Determinantes Sociais da Saúde. Observatório sobre Iniquidades em Saúde. CEPI-DSS/ENSP/FIOCRUZ; 2017 abr. 27. Disponível em: http://dssbr.ensp.fiocruz.br/wp-content/uploads/2020/11/Ind020213RN-20170427.xlsx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</si>
</sst>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0" fillId="0" borderId="0" xfId="0" applyNumberFormat="1"/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14" fontId="0" fillId="0" borderId="0" xfId="0" applyNumberFormat="1" applyAlignment="1">
      <alignment horizontal="left" wrapText="1"/>
    </xf>
    <xf numFmtId="165" fontId="1" fillId="0" borderId="0" xfId="2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/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86528"/>
        <c:axId val="196888064"/>
      </c:lineChart>
      <c:catAx>
        <c:axId val="1968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88064"/>
        <c:crosses val="autoZero"/>
        <c:auto val="1"/>
        <c:lblAlgn val="ctr"/>
        <c:lblOffset val="100"/>
        <c:noMultiLvlLbl val="0"/>
      </c:catAx>
      <c:valAx>
        <c:axId val="196888064"/>
        <c:scaling>
          <c:orientation val="minMax"/>
          <c:max val="17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865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Rondônia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38.14411540328733</c:v>
                </c:pt>
                <c:pt idx="1">
                  <c:v>68.562957472435841</c:v>
                </c:pt>
                <c:pt idx="2">
                  <c:v>44.819229109259318</c:v>
                </c:pt>
                <c:pt idx="3">
                  <c:v>45.54189298765926</c:v>
                </c:pt>
                <c:pt idx="4">
                  <c:v>42.71100277100652</c:v>
                </c:pt>
                <c:pt idx="5">
                  <c:v>23.57031319053652</c:v>
                </c:pt>
                <c:pt idx="6">
                  <c:v>37.232161140793416</c:v>
                </c:pt>
                <c:pt idx="7">
                  <c:v>32.496047777972947</c:v>
                </c:pt>
                <c:pt idx="8">
                  <c:v>64.220183486238525</c:v>
                </c:pt>
                <c:pt idx="9">
                  <c:v>52.967997308653111</c:v>
                </c:pt>
                <c:pt idx="10">
                  <c:v>71.175976983936707</c:v>
                </c:pt>
                <c:pt idx="11">
                  <c:v>62.454929432368395</c:v>
                </c:pt>
                <c:pt idx="12">
                  <c:v>109.63254196280054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17888"/>
        <c:axId val="196919680"/>
      </c:lineChart>
      <c:catAx>
        <c:axId val="1969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9680"/>
        <c:crosses val="autoZero"/>
        <c:auto val="1"/>
        <c:lblAlgn val="ctr"/>
        <c:lblOffset val="100"/>
        <c:noMultiLvlLbl val="0"/>
      </c:catAx>
      <c:valAx>
        <c:axId val="196919680"/>
        <c:scaling>
          <c:orientation val="minMax"/>
          <c:max val="1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78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Tabela!$A$31</c:f>
              <c:strCache>
                <c:ptCount val="1"/>
                <c:pt idx="0">
                  <c:v>Amazonas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#,##0.0_);_(* \(#,##0.0\);_(* "-"??_);_(@_)</c:formatCode>
                <c:ptCount val="13"/>
                <c:pt idx="0">
                  <c:v>108.09652727733088</c:v>
                </c:pt>
                <c:pt idx="1">
                  <c:v>107.47362223489061</c:v>
                </c:pt>
                <c:pt idx="2">
                  <c:v>106.45273924188618</c:v>
                </c:pt>
                <c:pt idx="3">
                  <c:v>120.94577198728273</c:v>
                </c:pt>
                <c:pt idx="4">
                  <c:v>108.57126089380557</c:v>
                </c:pt>
                <c:pt idx="5">
                  <c:v>99.133990117419842</c:v>
                </c:pt>
                <c:pt idx="6">
                  <c:v>116.01168403389198</c:v>
                </c:pt>
                <c:pt idx="7">
                  <c:v>117.17056158835307</c:v>
                </c:pt>
                <c:pt idx="8">
                  <c:v>123.78372783106757</c:v>
                </c:pt>
                <c:pt idx="9">
                  <c:v>124.23466030915466</c:v>
                </c:pt>
                <c:pt idx="10">
                  <c:v>124.88346529004968</c:v>
                </c:pt>
                <c:pt idx="11">
                  <c:v>120.93412668028665</c:v>
                </c:pt>
                <c:pt idx="12">
                  <c:v>127.46051352132665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19840"/>
        <c:axId val="197221376"/>
      </c:lineChart>
      <c:catAx>
        <c:axId val="1972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221376"/>
        <c:crosses val="autoZero"/>
        <c:auto val="1"/>
        <c:lblAlgn val="ctr"/>
        <c:lblOffset val="100"/>
        <c:noMultiLvlLbl val="0"/>
      </c:catAx>
      <c:valAx>
        <c:axId val="197221376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21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Acre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65.570904004196535</c:v>
                </c:pt>
                <c:pt idx="1">
                  <c:v>95.873447049894139</c:v>
                </c:pt>
                <c:pt idx="2">
                  <c:v>68.967895444670503</c:v>
                </c:pt>
                <c:pt idx="3">
                  <c:v>108.69565217391305</c:v>
                </c:pt>
                <c:pt idx="4">
                  <c:v>80.852999140936888</c:v>
                </c:pt>
                <c:pt idx="5">
                  <c:v>87.499136521679063</c:v>
                </c:pt>
                <c:pt idx="6">
                  <c:v>113.32728921124206</c:v>
                </c:pt>
                <c:pt idx="7">
                  <c:v>77.869827604853882</c:v>
                </c:pt>
                <c:pt idx="8">
                  <c:v>90.009000900090001</c:v>
                </c:pt>
                <c:pt idx="9">
                  <c:v>93.487650281397819</c:v>
                </c:pt>
                <c:pt idx="10">
                  <c:v>149.13158134036556</c:v>
                </c:pt>
                <c:pt idx="11">
                  <c:v>124.85693476225158</c:v>
                </c:pt>
                <c:pt idx="12">
                  <c:v>199.01724229028341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1456"/>
        <c:axId val="197252992"/>
      </c:lineChart>
      <c:catAx>
        <c:axId val="1972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252992"/>
        <c:crosses val="autoZero"/>
        <c:auto val="1"/>
        <c:lblAlgn val="ctr"/>
        <c:lblOffset val="100"/>
        <c:noMultiLvlLbl val="0"/>
      </c:catAx>
      <c:valAx>
        <c:axId val="197252992"/>
        <c:scaling>
          <c:orientation val="minMax"/>
          <c:max val="2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2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Roraima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_(* #,##0.0_);_(* \(#,##0.0\);_(* "-"??_);_(@_)</c:formatCode>
                <c:ptCount val="13"/>
                <c:pt idx="0">
                  <c:v>36.52567755131858</c:v>
                </c:pt>
                <c:pt idx="1">
                  <c:v>71.77205196296562</c:v>
                </c:pt>
                <c:pt idx="2">
                  <c:v>119.6943191234693</c:v>
                </c:pt>
                <c:pt idx="3">
                  <c:v>43.985045084671214</c:v>
                </c:pt>
                <c:pt idx="4">
                  <c:v>82.708710261049362</c:v>
                </c:pt>
                <c:pt idx="5">
                  <c:v>119.70183361445129</c:v>
                </c:pt>
                <c:pt idx="6">
                  <c:v>149.78213507625273</c:v>
                </c:pt>
                <c:pt idx="7">
                  <c:v>182.95257306375191</c:v>
                </c:pt>
                <c:pt idx="8">
                  <c:v>107.49316970484168</c:v>
                </c:pt>
                <c:pt idx="9">
                  <c:v>98.658247829518558</c:v>
                </c:pt>
                <c:pt idx="10">
                  <c:v>203.59910679101537</c:v>
                </c:pt>
                <c:pt idx="11">
                  <c:v>132.23626212165735</c:v>
                </c:pt>
                <c:pt idx="12">
                  <c:v>182.98261665141811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38144"/>
        <c:axId val="196839680"/>
      </c:lineChart>
      <c:catAx>
        <c:axId val="19683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39680"/>
        <c:crosses val="autoZero"/>
        <c:auto val="1"/>
        <c:lblAlgn val="ctr"/>
        <c:lblOffset val="100"/>
        <c:noMultiLvlLbl val="0"/>
      </c:catAx>
      <c:valAx>
        <c:axId val="196839680"/>
        <c:scaling>
          <c:orientation val="minMax"/>
          <c:max val="21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3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Tabela!$A$43</c:f>
              <c:strCache>
                <c:ptCount val="1"/>
                <c:pt idx="0">
                  <c:v>Pará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Tabela!$B$48:$N$48</c:f>
              <c:numCache>
                <c:formatCode>_(* #,##0.0_);_(* \(#,##0.0\);_(* "-"??_);_(@_)</c:formatCode>
                <c:ptCount val="13"/>
                <c:pt idx="0">
                  <c:v>45.332933971772157</c:v>
                </c:pt>
                <c:pt idx="1">
                  <c:v>74.93292833869684</c:v>
                </c:pt>
                <c:pt idx="2">
                  <c:v>115.74074074074073</c:v>
                </c:pt>
                <c:pt idx="3">
                  <c:v>98.237669080024048</c:v>
                </c:pt>
                <c:pt idx="4">
                  <c:v>101.44009497273521</c:v>
                </c:pt>
                <c:pt idx="5">
                  <c:v>89.807293785799061</c:v>
                </c:pt>
                <c:pt idx="6">
                  <c:v>109.30857985599029</c:v>
                </c:pt>
                <c:pt idx="7">
                  <c:v>100.98009015298301</c:v>
                </c:pt>
                <c:pt idx="8">
                  <c:v>113.36613512529189</c:v>
                </c:pt>
                <c:pt idx="9">
                  <c:v>112.11271398887953</c:v>
                </c:pt>
                <c:pt idx="10">
                  <c:v>139.63223202272388</c:v>
                </c:pt>
                <c:pt idx="11">
                  <c:v>128.05272049774106</c:v>
                </c:pt>
                <c:pt idx="12">
                  <c:v>123.17279060374737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6432"/>
        <c:axId val="196867968"/>
      </c:lineChart>
      <c:catAx>
        <c:axId val="1968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67968"/>
        <c:crosses val="autoZero"/>
        <c:auto val="1"/>
        <c:lblAlgn val="ctr"/>
        <c:lblOffset val="100"/>
        <c:noMultiLvlLbl val="0"/>
      </c:catAx>
      <c:valAx>
        <c:axId val="196867968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Tabela!$A$49</c:f>
              <c:strCache>
                <c:ptCount val="1"/>
                <c:pt idx="0">
                  <c:v>Amapá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_(* #,##0.0_);_(* \(#,##0.0\);_(* "-"??_);_(@_)</c:formatCode>
                <c:ptCount val="13"/>
                <c:pt idx="0">
                  <c:v>72.638425727209693</c:v>
                </c:pt>
                <c:pt idx="1">
                  <c:v>77.134041823791563</c:v>
                </c:pt>
                <c:pt idx="2">
                  <c:v>81.950419995902479</c:v>
                </c:pt>
                <c:pt idx="3">
                  <c:v>111.94290911635066</c:v>
                </c:pt>
                <c:pt idx="4">
                  <c:v>50.656850494748575</c:v>
                </c:pt>
                <c:pt idx="5">
                  <c:v>54.222583706113589</c:v>
                </c:pt>
                <c:pt idx="6">
                  <c:v>72.86320724830513</c:v>
                </c:pt>
                <c:pt idx="7">
                  <c:v>94.348523445608066</c:v>
                </c:pt>
                <c:pt idx="8">
                  <c:v>73.072707343807082</c:v>
                </c:pt>
                <c:pt idx="9">
                  <c:v>130.57671381936888</c:v>
                </c:pt>
                <c:pt idx="10">
                  <c:v>119.60096768055669</c:v>
                </c:pt>
                <c:pt idx="11">
                  <c:v>108.1170991350632</c:v>
                </c:pt>
                <c:pt idx="12">
                  <c:v>152.50185475228753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59104"/>
        <c:axId val="197360640"/>
      </c:lineChart>
      <c:catAx>
        <c:axId val="197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360640"/>
        <c:crosses val="autoZero"/>
        <c:auto val="1"/>
        <c:lblAlgn val="ctr"/>
        <c:lblOffset val="100"/>
        <c:noMultiLvlLbl val="0"/>
      </c:catAx>
      <c:valAx>
        <c:axId val="197360640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Tabela!$A$55</c:f>
              <c:strCache>
                <c:ptCount val="1"/>
                <c:pt idx="0">
                  <c:v>Tocantins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_(* #,##0.0_);_(* \(#,##0.0\);_(* "-"??_);_(@_)</c:formatCode>
                <c:ptCount val="13"/>
                <c:pt idx="0">
                  <c:v>54.402820242201351</c:v>
                </c:pt>
                <c:pt idx="1">
                  <c:v>46.997650117494125</c:v>
                </c:pt>
                <c:pt idx="2">
                  <c:v>73.585837879886881</c:v>
                </c:pt>
                <c:pt idx="3">
                  <c:v>67.109589960405344</c:v>
                </c:pt>
                <c:pt idx="4">
                  <c:v>90.9390797321755</c:v>
                </c:pt>
                <c:pt idx="5">
                  <c:v>73.633289096279796</c:v>
                </c:pt>
                <c:pt idx="6">
                  <c:v>83.908807907566057</c:v>
                </c:pt>
                <c:pt idx="7">
                  <c:v>66.021981436172283</c:v>
                </c:pt>
                <c:pt idx="8">
                  <c:v>72.946047713662452</c:v>
                </c:pt>
                <c:pt idx="9">
                  <c:v>85.699433821773269</c:v>
                </c:pt>
                <c:pt idx="10">
                  <c:v>101.17031206145933</c:v>
                </c:pt>
                <c:pt idx="11">
                  <c:v>104.7889162190653</c:v>
                </c:pt>
                <c:pt idx="12">
                  <c:v>104.68285078711263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8528"/>
        <c:axId val="197400064"/>
      </c:lineChart>
      <c:catAx>
        <c:axId val="1973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00064"/>
        <c:crosses val="autoZero"/>
        <c:auto val="1"/>
        <c:lblAlgn val="ctr"/>
        <c:lblOffset val="100"/>
        <c:noMultiLvlLbl val="0"/>
      </c:catAx>
      <c:valAx>
        <c:axId val="197400064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3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74.530386531616415</c:v>
                </c:pt>
                <c:pt idx="1">
                  <c:v>83.091895752873285</c:v>
                </c:pt>
                <c:pt idx="2">
                  <c:v>87.545328637722037</c:v>
                </c:pt>
                <c:pt idx="3">
                  <c:v>96.650875235499626</c:v>
                </c:pt>
                <c:pt idx="4">
                  <c:v>90.929878603197622</c:v>
                </c:pt>
                <c:pt idx="5">
                  <c:v>106.8115491478859</c:v>
                </c:pt>
                <c:pt idx="6">
                  <c:v>112.46601799907818</c:v>
                </c:pt>
                <c:pt idx="7">
                  <c:v>111.01307717480003</c:v>
                </c:pt>
                <c:pt idx="8">
                  <c:v>124.22508407123416</c:v>
                </c:pt>
                <c:pt idx="9">
                  <c:v>148.38284753997897</c:v>
                </c:pt>
                <c:pt idx="10">
                  <c:v>146.05666058996482</c:v>
                </c:pt>
                <c:pt idx="11">
                  <c:v>159.16868487140727</c:v>
                </c:pt>
                <c:pt idx="12">
                  <c:v>161.15661286478326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Tabela!$B$6:$N$6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59.521496621227797</c:v>
                </c:pt>
                <c:pt idx="1">
                  <c:v>76.340907958579834</c:v>
                </c:pt>
                <c:pt idx="2">
                  <c:v>97.373281023379022</c:v>
                </c:pt>
                <c:pt idx="3">
                  <c:v>93.349306436879189</c:v>
                </c:pt>
                <c:pt idx="4">
                  <c:v>92.424862614632957</c:v>
                </c:pt>
                <c:pt idx="5">
                  <c:v>82.229365791970935</c:v>
                </c:pt>
                <c:pt idx="6">
                  <c:v>100.0275269550923</c:v>
                </c:pt>
                <c:pt idx="7">
                  <c:v>93.46629930347288</c:v>
                </c:pt>
                <c:pt idx="8">
                  <c:v>102.91477611108969</c:v>
                </c:pt>
                <c:pt idx="9">
                  <c:v>104.8042835588376</c:v>
                </c:pt>
                <c:pt idx="10">
                  <c:v>126.78782924733734</c:v>
                </c:pt>
                <c:pt idx="11">
                  <c:v>116.84231806646912</c:v>
                </c:pt>
                <c:pt idx="12">
                  <c:v>125.53745126622185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28736"/>
        <c:axId val="197430272"/>
      </c:lineChart>
      <c:catAx>
        <c:axId val="1974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30272"/>
        <c:crosses val="autoZero"/>
        <c:auto val="1"/>
        <c:lblAlgn val="ctr"/>
        <c:lblOffset val="100"/>
        <c:noMultiLvlLbl val="0"/>
      </c:catAx>
      <c:valAx>
        <c:axId val="197430272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287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40</xdr:row>
      <xdr:rowOff>28575</xdr:rowOff>
    </xdr:from>
    <xdr:to>
      <xdr:col>4</xdr:col>
      <xdr:colOff>752475</xdr:colOff>
      <xdr:row>57</xdr:row>
      <xdr:rowOff>104775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809625</xdr:colOff>
      <xdr:row>21</xdr:row>
      <xdr:rowOff>114300</xdr:rowOff>
    </xdr:from>
    <xdr:to>
      <xdr:col>11</xdr:col>
      <xdr:colOff>352425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59</xdr:row>
      <xdr:rowOff>9525</xdr:rowOff>
    </xdr:from>
    <xdr:to>
      <xdr:col>4</xdr:col>
      <xdr:colOff>800100</xdr:colOff>
      <xdr:row>71</xdr:row>
      <xdr:rowOff>95250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71</xdr:row>
      <xdr:rowOff>85725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4</xdr:col>
      <xdr:colOff>742950</xdr:colOff>
      <xdr:row>90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3</xdr:row>
      <xdr:rowOff>238124</xdr:rowOff>
    </xdr:from>
    <xdr:to>
      <xdr:col>11</xdr:col>
      <xdr:colOff>381000</xdr:colOff>
      <xdr:row>21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customHeight="1" x14ac:dyDescent="0.3">
      <c r="A2" s="32" t="s">
        <v>14</v>
      </c>
      <c r="B2" s="32"/>
    </row>
    <row r="3" spans="1:2" s="7" customFormat="1" ht="18.75" customHeight="1" x14ac:dyDescent="0.3">
      <c r="A3" s="32" t="s">
        <v>13</v>
      </c>
      <c r="B3" s="32"/>
    </row>
    <row r="4" spans="1:2" ht="56.25" customHeight="1" x14ac:dyDescent="0.3">
      <c r="A4" s="33" t="s">
        <v>26</v>
      </c>
      <c r="B4" s="33"/>
    </row>
    <row r="5" spans="1:2" x14ac:dyDescent="0.25">
      <c r="A5" s="2" t="s">
        <v>4</v>
      </c>
      <c r="B5" s="3" t="s">
        <v>18</v>
      </c>
    </row>
    <row r="6" spans="1:2" ht="30" x14ac:dyDescent="0.25">
      <c r="A6" s="2" t="s">
        <v>5</v>
      </c>
      <c r="B6" s="3" t="s">
        <v>19</v>
      </c>
    </row>
    <row r="7" spans="1:2" ht="30" x14ac:dyDescent="0.25">
      <c r="A7" s="2" t="s">
        <v>0</v>
      </c>
      <c r="B7" s="3" t="s">
        <v>15</v>
      </c>
    </row>
    <row r="8" spans="1:2" ht="30" x14ac:dyDescent="0.25">
      <c r="A8" s="2" t="s">
        <v>1</v>
      </c>
      <c r="B8" s="3" t="s">
        <v>20</v>
      </c>
    </row>
    <row r="9" spans="1:2" x14ac:dyDescent="0.25">
      <c r="A9" s="2" t="s">
        <v>2</v>
      </c>
      <c r="B9" s="3" t="s">
        <v>28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27</v>
      </c>
    </row>
    <row r="12" spans="1:2" ht="30" x14ac:dyDescent="0.25">
      <c r="A12" s="2" t="s">
        <v>3</v>
      </c>
      <c r="B12" s="4" t="s">
        <v>21</v>
      </c>
    </row>
    <row r="13" spans="1:2" ht="30" x14ac:dyDescent="0.25">
      <c r="A13" s="2"/>
      <c r="B13" s="4" t="s">
        <v>17</v>
      </c>
    </row>
    <row r="14" spans="1:2" ht="45" x14ac:dyDescent="0.25">
      <c r="A14" s="2"/>
      <c r="B14" s="4" t="s">
        <v>16</v>
      </c>
    </row>
    <row r="15" spans="1:2" ht="30" x14ac:dyDescent="0.25">
      <c r="A15" s="2"/>
      <c r="B15" s="4" t="s">
        <v>22</v>
      </c>
    </row>
    <row r="16" spans="1:2" x14ac:dyDescent="0.25">
      <c r="B16" s="4" t="s">
        <v>23</v>
      </c>
    </row>
    <row r="17" spans="1:2" ht="30" x14ac:dyDescent="0.25">
      <c r="B17" s="18" t="s">
        <v>30</v>
      </c>
    </row>
    <row r="18" spans="1:2" ht="45" x14ac:dyDescent="0.25">
      <c r="B18" s="18" t="s">
        <v>46</v>
      </c>
    </row>
    <row r="19" spans="1:2" x14ac:dyDescent="0.25">
      <c r="B19" s="1"/>
    </row>
    <row r="20" spans="1:2" x14ac:dyDescent="0.25">
      <c r="A20" t="s">
        <v>8</v>
      </c>
      <c r="B20" s="1">
        <v>42852</v>
      </c>
    </row>
    <row r="21" spans="1:2" x14ac:dyDescent="0.25">
      <c r="B21" s="4" t="s">
        <v>25</v>
      </c>
    </row>
    <row r="23" spans="1:2" ht="75" x14ac:dyDescent="0.25">
      <c r="A23" s="13" t="s">
        <v>24</v>
      </c>
      <c r="B23" s="12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7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42" sqref="L42"/>
    </sheetView>
  </sheetViews>
  <sheetFormatPr defaultRowHeight="15" x14ac:dyDescent="0.25"/>
  <cols>
    <col min="1" max="1" width="21.28515625" customWidth="1"/>
    <col min="2" max="2" width="11.140625" customWidth="1"/>
    <col min="3" max="3" width="9.7109375" customWidth="1"/>
    <col min="4" max="5" width="10.28515625" customWidth="1"/>
    <col min="6" max="6" width="10.140625" customWidth="1"/>
    <col min="7" max="7" width="10.28515625" customWidth="1"/>
    <col min="8" max="8" width="10.140625" customWidth="1"/>
    <col min="9" max="9" width="9.85546875" customWidth="1"/>
    <col min="10" max="10" width="10" customWidth="1"/>
    <col min="11" max="11" width="10.42578125" customWidth="1"/>
    <col min="12" max="13" width="9.85546875" customWidth="1"/>
    <col min="14" max="14" width="10.5703125" customWidth="1"/>
  </cols>
  <sheetData>
    <row r="1" spans="1:14" s="7" customFormat="1" ht="18.75" x14ac:dyDescent="0.3">
      <c r="A1" s="6" t="str">
        <f>Ficha!A2</f>
        <v>Situação de saúde</v>
      </c>
    </row>
    <row r="2" spans="1:14" s="7" customFormat="1" ht="18.75" x14ac:dyDescent="0.3">
      <c r="A2" s="6" t="str">
        <f>Ficha!A3</f>
        <v>Indicadores de mortalidade por causas</v>
      </c>
    </row>
    <row r="3" spans="1:14" s="7" customFormat="1" ht="37.5" customHeight="1" x14ac:dyDescent="0.3">
      <c r="A3" s="34" t="str">
        <f>Ficha!A4</f>
        <v>Ind020213RN - Taxa de mortalidade específica por infecções respiratórias agudas na população de 60 anos e mais, por ano, segundo Brasil, Região Norte, estados da região Norte  e escolaridade</v>
      </c>
      <c r="B3" s="34"/>
      <c r="C3" s="34"/>
      <c r="D3" s="34"/>
      <c r="E3" s="34"/>
      <c r="F3" s="34"/>
      <c r="G3" s="34"/>
      <c r="H3" s="34"/>
      <c r="I3" s="34"/>
      <c r="J3" s="34"/>
    </row>
    <row r="4" spans="1:14" s="7" customFormat="1" ht="18.75" x14ac:dyDescent="0.3">
      <c r="A4" s="6" t="s">
        <v>29</v>
      </c>
    </row>
    <row r="5" spans="1:14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4" x14ac:dyDescent="0.25">
      <c r="A6" s="26" t="s">
        <v>31</v>
      </c>
      <c r="B6" s="27">
        <v>2001</v>
      </c>
      <c r="C6" s="28">
        <v>2002</v>
      </c>
      <c r="D6" s="28">
        <v>2003</v>
      </c>
      <c r="E6" s="28">
        <v>2004</v>
      </c>
      <c r="F6" s="28">
        <v>2005</v>
      </c>
      <c r="G6" s="28">
        <v>2006</v>
      </c>
      <c r="H6" s="28">
        <v>2007</v>
      </c>
      <c r="I6" s="28">
        <v>2008</v>
      </c>
      <c r="J6" s="28">
        <v>2009</v>
      </c>
      <c r="K6" s="29">
        <v>2011</v>
      </c>
      <c r="L6" s="29">
        <v>2012</v>
      </c>
      <c r="M6" s="29">
        <v>2013</v>
      </c>
      <c r="N6" s="29">
        <v>2014</v>
      </c>
    </row>
    <row r="7" spans="1:14" x14ac:dyDescent="0.25">
      <c r="A7" s="24" t="s">
        <v>32</v>
      </c>
      <c r="B7" s="17"/>
      <c r="C7" s="17"/>
      <c r="D7" s="17"/>
      <c r="E7" s="17"/>
      <c r="F7" s="17"/>
      <c r="G7" s="17"/>
      <c r="H7" s="17"/>
      <c r="I7" s="17"/>
      <c r="J7" s="17"/>
      <c r="K7" s="10"/>
    </row>
    <row r="8" spans="1:14" x14ac:dyDescent="0.25">
      <c r="A8" s="16" t="s">
        <v>33</v>
      </c>
      <c r="B8" s="19">
        <v>84.304775068689139</v>
      </c>
      <c r="C8" s="19">
        <v>95.001146996843332</v>
      </c>
      <c r="D8" s="19">
        <v>99.353332704993178</v>
      </c>
      <c r="E8" s="19">
        <v>108.62433619276052</v>
      </c>
      <c r="F8" s="19">
        <v>102.47247337549022</v>
      </c>
      <c r="G8" s="19">
        <v>122.70222492966069</v>
      </c>
      <c r="H8" s="19">
        <v>131.04808995174363</v>
      </c>
      <c r="I8" s="19">
        <v>131.82842499968342</v>
      </c>
      <c r="J8" s="19">
        <v>146.8921792374565</v>
      </c>
      <c r="K8" s="20">
        <v>206.05129436186627</v>
      </c>
      <c r="L8" s="20">
        <v>214.782755319903</v>
      </c>
      <c r="M8" s="20">
        <v>235.10811235453536</v>
      </c>
      <c r="N8" s="20">
        <v>239.24255479653937</v>
      </c>
    </row>
    <row r="9" spans="1:14" x14ac:dyDescent="0.25">
      <c r="A9" s="16" t="s">
        <v>34</v>
      </c>
      <c r="B9" s="19">
        <v>59.238667382511068</v>
      </c>
      <c r="C9" s="19">
        <v>66.204625544479072</v>
      </c>
      <c r="D9" s="19">
        <v>73.751904752016515</v>
      </c>
      <c r="E9" s="19">
        <v>83.264507023423974</v>
      </c>
      <c r="F9" s="19">
        <v>76.658382430741426</v>
      </c>
      <c r="G9" s="19">
        <v>92.499145638434186</v>
      </c>
      <c r="H9" s="19">
        <v>98.584601344703117</v>
      </c>
      <c r="I9" s="19">
        <v>102.48110122559368</v>
      </c>
      <c r="J9" s="19">
        <v>116.31606745011101</v>
      </c>
      <c r="K9" s="20">
        <v>106.02911940500164</v>
      </c>
      <c r="L9" s="20">
        <v>96.621667027830725</v>
      </c>
      <c r="M9" s="20">
        <v>110.37179572397704</v>
      </c>
      <c r="N9" s="20">
        <v>113.46323695731401</v>
      </c>
    </row>
    <row r="10" spans="1:14" x14ac:dyDescent="0.25">
      <c r="A10" s="16" t="s">
        <v>35</v>
      </c>
      <c r="B10" s="19">
        <v>50.605400720821379</v>
      </c>
      <c r="C10" s="19">
        <v>57.338740414030681</v>
      </c>
      <c r="D10" s="19">
        <v>58.7907400265346</v>
      </c>
      <c r="E10" s="19">
        <v>64.777793171642159</v>
      </c>
      <c r="F10" s="19">
        <v>66.612851503322901</v>
      </c>
      <c r="G10" s="19">
        <v>74.063661674358499</v>
      </c>
      <c r="H10" s="19">
        <v>77.38529091556893</v>
      </c>
      <c r="I10" s="19">
        <v>66.791630334675091</v>
      </c>
      <c r="J10" s="19">
        <v>78.241392038589993</v>
      </c>
      <c r="K10" s="20">
        <v>82.432449737786072</v>
      </c>
      <c r="L10" s="20">
        <v>82.73972365570161</v>
      </c>
      <c r="M10" s="20">
        <v>88.674303319359964</v>
      </c>
      <c r="N10" s="20">
        <v>91.678676002140364</v>
      </c>
    </row>
    <row r="11" spans="1:14" x14ac:dyDescent="0.25">
      <c r="A11" s="16" t="s">
        <v>36</v>
      </c>
      <c r="B11" s="19">
        <v>81.332952265970775</v>
      </c>
      <c r="C11" s="19">
        <v>85.585003562843582</v>
      </c>
      <c r="D11" s="19">
        <v>86.519682401125081</v>
      </c>
      <c r="E11" s="19">
        <v>103.15119326684371</v>
      </c>
      <c r="F11" s="19">
        <v>93.160951069798244</v>
      </c>
      <c r="G11" s="19">
        <v>98.331207553973641</v>
      </c>
      <c r="H11" s="19">
        <v>94.979777901421059</v>
      </c>
      <c r="I11" s="19">
        <v>86.468414754476939</v>
      </c>
      <c r="J11" s="19">
        <v>94.997829139359581</v>
      </c>
      <c r="K11" s="20">
        <v>82.737643555391173</v>
      </c>
      <c r="L11" s="20">
        <v>70.367664650739698</v>
      </c>
      <c r="M11" s="20">
        <v>67.645672995189514</v>
      </c>
      <c r="N11" s="20">
        <v>70.268116110377406</v>
      </c>
    </row>
    <row r="12" spans="1:14" x14ac:dyDescent="0.25">
      <c r="A12" s="16" t="s">
        <v>37</v>
      </c>
      <c r="B12" s="21">
        <v>74.530386531616415</v>
      </c>
      <c r="C12" s="21">
        <v>83.091895752873285</v>
      </c>
      <c r="D12" s="21">
        <v>87.545328637722037</v>
      </c>
      <c r="E12" s="21">
        <v>96.650875235499626</v>
      </c>
      <c r="F12" s="21">
        <v>90.929878603197622</v>
      </c>
      <c r="G12" s="21">
        <v>106.8115491478859</v>
      </c>
      <c r="H12" s="21">
        <v>112.46601799907818</v>
      </c>
      <c r="I12" s="21">
        <v>111.01307717480003</v>
      </c>
      <c r="J12" s="21">
        <v>124.22508407123416</v>
      </c>
      <c r="K12" s="20">
        <v>148.38284753997897</v>
      </c>
      <c r="L12" s="20">
        <v>146.05666058996482</v>
      </c>
      <c r="M12" s="20">
        <v>159.16868487140727</v>
      </c>
      <c r="N12" s="20">
        <v>161.15661286478326</v>
      </c>
    </row>
    <row r="13" spans="1:14" x14ac:dyDescent="0.25">
      <c r="A13" s="24" t="s">
        <v>38</v>
      </c>
      <c r="B13" s="22"/>
      <c r="C13" s="22"/>
      <c r="D13" s="22"/>
      <c r="E13" s="22"/>
      <c r="F13" s="22"/>
      <c r="G13" s="22"/>
      <c r="H13" s="22"/>
      <c r="I13" s="22"/>
      <c r="J13" s="22"/>
      <c r="K13" s="20"/>
      <c r="L13" s="20"/>
      <c r="M13" s="20"/>
      <c r="N13" s="20"/>
    </row>
    <row r="14" spans="1:14" x14ac:dyDescent="0.25">
      <c r="A14" s="16" t="s">
        <v>33</v>
      </c>
      <c r="B14" s="22">
        <v>71.267615021572553</v>
      </c>
      <c r="C14" s="22">
        <v>78.407747881151337</v>
      </c>
      <c r="D14" s="22">
        <v>99.68585992604865</v>
      </c>
      <c r="E14" s="22">
        <v>90.718912489590593</v>
      </c>
      <c r="F14" s="22">
        <v>86.312711579506981</v>
      </c>
      <c r="G14" s="22">
        <v>83.543343484463861</v>
      </c>
      <c r="H14" s="22">
        <v>96.917589896448945</v>
      </c>
      <c r="I14" s="22">
        <v>87.420336343265973</v>
      </c>
      <c r="J14" s="22">
        <v>105.2813463153538</v>
      </c>
      <c r="K14" s="20">
        <v>122.16494910213164</v>
      </c>
      <c r="L14" s="20">
        <v>138.63087130899862</v>
      </c>
      <c r="M14" s="20">
        <v>138.94196492228718</v>
      </c>
      <c r="N14" s="20">
        <v>153.2364538419599</v>
      </c>
    </row>
    <row r="15" spans="1:14" x14ac:dyDescent="0.25">
      <c r="A15" s="16" t="s">
        <v>34</v>
      </c>
      <c r="B15" s="22">
        <v>34.029810113659565</v>
      </c>
      <c r="C15" s="22">
        <v>69.046890704890089</v>
      </c>
      <c r="D15" s="22">
        <v>97.394891269652902</v>
      </c>
      <c r="E15" s="22">
        <v>89.63158961010258</v>
      </c>
      <c r="F15" s="22">
        <v>105.61713182717638</v>
      </c>
      <c r="G15" s="22">
        <v>84.697761332295798</v>
      </c>
      <c r="H15" s="22">
        <v>110.04478566858606</v>
      </c>
      <c r="I15" s="22">
        <v>117.56452744381819</v>
      </c>
      <c r="J15" s="22">
        <v>106.75206832132372</v>
      </c>
      <c r="K15" s="20">
        <v>88.71725289635738</v>
      </c>
      <c r="L15" s="20">
        <v>116.48596890691677</v>
      </c>
      <c r="M15" s="20">
        <v>95.13403537855811</v>
      </c>
      <c r="N15" s="20">
        <v>95.077804352319362</v>
      </c>
    </row>
    <row r="16" spans="1:14" x14ac:dyDescent="0.25">
      <c r="A16" s="16" t="s">
        <v>35</v>
      </c>
      <c r="B16" s="22">
        <v>21.4829871267331</v>
      </c>
      <c r="C16" s="22">
        <v>60.821251273958637</v>
      </c>
      <c r="D16" s="22">
        <v>63.014619391698872</v>
      </c>
      <c r="E16" s="22">
        <v>83.292369872740181</v>
      </c>
      <c r="F16" s="22">
        <v>92.741795249301532</v>
      </c>
      <c r="G16" s="22">
        <v>54.573540157800785</v>
      </c>
      <c r="H16" s="22">
        <v>77.603320700234619</v>
      </c>
      <c r="I16" s="22">
        <v>85.655070091849765</v>
      </c>
      <c r="J16" s="22">
        <v>73.225513458708548</v>
      </c>
      <c r="K16" s="20">
        <v>64.422378299830456</v>
      </c>
      <c r="L16" s="20">
        <v>94.55783302541424</v>
      </c>
      <c r="M16" s="20">
        <v>79.979248627383171</v>
      </c>
      <c r="N16" s="20">
        <v>93.555965766068127</v>
      </c>
    </row>
    <row r="17" spans="1:14" x14ac:dyDescent="0.25">
      <c r="A17" s="16" t="s">
        <v>36</v>
      </c>
      <c r="B17" s="19">
        <v>86.349006986419653</v>
      </c>
      <c r="C17" s="19">
        <v>149.32802389248383</v>
      </c>
      <c r="D17" s="19">
        <v>180.07878446820484</v>
      </c>
      <c r="E17" s="19">
        <v>254.34506146672322</v>
      </c>
      <c r="F17" s="19">
        <v>153.34141644675844</v>
      </c>
      <c r="G17" s="19">
        <v>136.39906469212784</v>
      </c>
      <c r="H17" s="19">
        <v>192.75117887997797</v>
      </c>
      <c r="I17" s="19">
        <v>106.38297872340426</v>
      </c>
      <c r="J17" s="19">
        <v>136.73952206281336</v>
      </c>
      <c r="K17" s="20">
        <v>77.84553222248995</v>
      </c>
      <c r="L17" s="20">
        <v>121.58398484441491</v>
      </c>
      <c r="M17" s="20">
        <v>65.974153655097467</v>
      </c>
      <c r="N17" s="20">
        <v>54.643149874017176</v>
      </c>
    </row>
    <row r="18" spans="1:14" x14ac:dyDescent="0.25">
      <c r="A18" s="16" t="s">
        <v>37</v>
      </c>
      <c r="B18" s="21">
        <v>59.521496621227797</v>
      </c>
      <c r="C18" s="21">
        <v>76.340907958579834</v>
      </c>
      <c r="D18" s="21">
        <v>97.373281023379022</v>
      </c>
      <c r="E18" s="21">
        <v>93.349306436879189</v>
      </c>
      <c r="F18" s="21">
        <v>92.424862614632957</v>
      </c>
      <c r="G18" s="21">
        <v>82.229365791970935</v>
      </c>
      <c r="H18" s="21">
        <v>100.0275269550923</v>
      </c>
      <c r="I18" s="21">
        <v>93.46629930347288</v>
      </c>
      <c r="J18" s="21">
        <v>102.91477611108969</v>
      </c>
      <c r="K18" s="20">
        <v>104.8042835588376</v>
      </c>
      <c r="L18" s="20">
        <v>126.78782924733734</v>
      </c>
      <c r="M18" s="20">
        <v>116.84231806646912</v>
      </c>
      <c r="N18" s="20">
        <v>125.53745126622185</v>
      </c>
    </row>
    <row r="19" spans="1:14" x14ac:dyDescent="0.25">
      <c r="A19" s="24" t="s">
        <v>39</v>
      </c>
      <c r="B19" s="22"/>
      <c r="C19" s="22"/>
      <c r="D19" s="22"/>
      <c r="E19" s="22"/>
      <c r="F19" s="22"/>
      <c r="G19" s="22"/>
      <c r="H19" s="22"/>
      <c r="I19" s="22"/>
      <c r="J19" s="22"/>
      <c r="K19" s="20"/>
      <c r="L19" s="20"/>
      <c r="M19" s="20"/>
      <c r="N19" s="20"/>
    </row>
    <row r="20" spans="1:14" x14ac:dyDescent="0.25">
      <c r="A20" s="16" t="s">
        <v>33</v>
      </c>
      <c r="B20" s="22">
        <v>52.983960310196998</v>
      </c>
      <c r="C20" s="22">
        <v>85.89329021827001</v>
      </c>
      <c r="D20" s="22">
        <v>52.064469395146681</v>
      </c>
      <c r="E20" s="22">
        <v>48.217460747973362</v>
      </c>
      <c r="F20" s="22">
        <v>48.157275997847087</v>
      </c>
      <c r="G20" s="22">
        <v>30.020622862662179</v>
      </c>
      <c r="H20" s="22">
        <v>38.442809913119248</v>
      </c>
      <c r="I20" s="22">
        <v>40.476100127752694</v>
      </c>
      <c r="J20" s="22">
        <v>66.849135375805659</v>
      </c>
      <c r="K20" s="20">
        <v>78.436800701317267</v>
      </c>
      <c r="L20" s="20">
        <v>80.041433212486467</v>
      </c>
      <c r="M20" s="20">
        <v>63.944813688065572</v>
      </c>
      <c r="N20" s="20">
        <v>137.13319448167778</v>
      </c>
    </row>
    <row r="21" spans="1:14" x14ac:dyDescent="0.25">
      <c r="A21" s="16" t="s">
        <v>34</v>
      </c>
      <c r="B21" s="22" t="e">
        <v>#VALUE!</v>
      </c>
      <c r="C21" s="22">
        <v>31.535793125197099</v>
      </c>
      <c r="D21" s="22">
        <v>29.225523623964932</v>
      </c>
      <c r="E21" s="22">
        <v>46.406788650225408</v>
      </c>
      <c r="F21" s="22">
        <v>29.032632679131346</v>
      </c>
      <c r="G21" s="22" t="e">
        <v>#VALUE!</v>
      </c>
      <c r="H21" s="22">
        <v>31.44983750917287</v>
      </c>
      <c r="I21" s="22">
        <v>8.0308384195309994</v>
      </c>
      <c r="J21" s="22">
        <v>92.017483321831151</v>
      </c>
      <c r="K21" s="20">
        <v>16.277101373787357</v>
      </c>
      <c r="L21" s="20">
        <v>48.435171385991055</v>
      </c>
      <c r="M21" s="20">
        <v>86.317025170044545</v>
      </c>
      <c r="N21" s="20">
        <v>69.729396304341989</v>
      </c>
    </row>
    <row r="22" spans="1:14" x14ac:dyDescent="0.25">
      <c r="A22" s="16" t="s">
        <v>35</v>
      </c>
      <c r="B22" s="22" t="e">
        <v>#VALUE!</v>
      </c>
      <c r="C22" s="22" t="e">
        <v>#VALUE!</v>
      </c>
      <c r="D22" s="22" t="e">
        <v>#VALUE!</v>
      </c>
      <c r="E22" s="22" t="e">
        <v>#DIV/0!</v>
      </c>
      <c r="F22" s="22" t="e">
        <v>#DIV/0!</v>
      </c>
      <c r="G22" s="22" t="e">
        <v>#VALUE!</v>
      </c>
      <c r="H22" s="22" t="e">
        <v>#DIV/0!</v>
      </c>
      <c r="I22" s="22" t="e">
        <v>#DIV/0!</v>
      </c>
      <c r="J22" s="22">
        <v>38.104915534103895</v>
      </c>
      <c r="K22" s="20">
        <v>10.347682119205299</v>
      </c>
      <c r="L22" s="20">
        <v>86.370703057522888</v>
      </c>
      <c r="M22" s="20">
        <v>58.662495111458739</v>
      </c>
      <c r="N22" s="20">
        <v>72.67035608474481</v>
      </c>
    </row>
    <row r="23" spans="1:14" x14ac:dyDescent="0.25">
      <c r="A23" s="16" t="s">
        <v>36</v>
      </c>
      <c r="B23" s="19" t="e">
        <v>#VALUE!</v>
      </c>
      <c r="C23" s="19" t="e">
        <v>#VALUE!</v>
      </c>
      <c r="D23" s="19" t="e">
        <v>#VALUE!</v>
      </c>
      <c r="E23" s="19" t="e">
        <v>#VALUE!</v>
      </c>
      <c r="F23" s="19" t="e">
        <v>#VALUE!</v>
      </c>
      <c r="G23" s="19" t="e">
        <v>#VALUE!</v>
      </c>
      <c r="H23" s="19" t="e">
        <v>#VALUE!</v>
      </c>
      <c r="I23" s="19" t="e">
        <v>#VALUE!</v>
      </c>
      <c r="J23" s="19" t="e">
        <v>#VALUE!</v>
      </c>
      <c r="K23" s="20" t="e">
        <v>#VALUE!</v>
      </c>
      <c r="L23" s="20" t="e">
        <v>#VALUE!</v>
      </c>
      <c r="M23" s="20" t="e">
        <v>#VALUE!</v>
      </c>
      <c r="N23" s="20" t="e">
        <v>#VALUE!</v>
      </c>
    </row>
    <row r="24" spans="1:14" x14ac:dyDescent="0.25">
      <c r="A24" s="16" t="s">
        <v>37</v>
      </c>
      <c r="B24" s="21">
        <v>38.14411540328733</v>
      </c>
      <c r="C24" s="21">
        <v>68.562957472435841</v>
      </c>
      <c r="D24" s="21">
        <v>44.819229109259318</v>
      </c>
      <c r="E24" s="21">
        <v>45.54189298765926</v>
      </c>
      <c r="F24" s="21">
        <v>42.71100277100652</v>
      </c>
      <c r="G24" s="21">
        <v>23.57031319053652</v>
      </c>
      <c r="H24" s="21">
        <v>37.232161140793416</v>
      </c>
      <c r="I24" s="21">
        <v>32.496047777972947</v>
      </c>
      <c r="J24" s="21">
        <v>64.220183486238525</v>
      </c>
      <c r="K24" s="20">
        <v>52.967997308653111</v>
      </c>
      <c r="L24" s="20">
        <v>71.175976983936707</v>
      </c>
      <c r="M24" s="20">
        <v>62.454929432368395</v>
      </c>
      <c r="N24" s="20">
        <v>109.63254196280054</v>
      </c>
    </row>
    <row r="25" spans="1:14" x14ac:dyDescent="0.25">
      <c r="A25" s="24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0"/>
      <c r="M25" s="20"/>
      <c r="N25" s="20"/>
    </row>
    <row r="26" spans="1:14" x14ac:dyDescent="0.25">
      <c r="A26" s="16" t="s">
        <v>33</v>
      </c>
      <c r="B26" s="19">
        <v>77.29353707116951</v>
      </c>
      <c r="C26" s="19">
        <v>133.86880856760374</v>
      </c>
      <c r="D26" s="19">
        <v>65.44502617801048</v>
      </c>
      <c r="E26" s="19">
        <v>122.83680768813902</v>
      </c>
      <c r="F26" s="19">
        <v>95.000982768787253</v>
      </c>
      <c r="G26" s="19">
        <v>91.381755159918072</v>
      </c>
      <c r="H26" s="19">
        <v>126.91275654507216</v>
      </c>
      <c r="I26" s="19">
        <v>100.13142249202077</v>
      </c>
      <c r="J26" s="19">
        <v>101.65032288926095</v>
      </c>
      <c r="K26" s="20">
        <v>121.79914740596816</v>
      </c>
      <c r="L26" s="20">
        <v>210.11798933247132</v>
      </c>
      <c r="M26" s="20">
        <v>128.20155514060366</v>
      </c>
      <c r="N26" s="20">
        <v>249.63651825638493</v>
      </c>
    </row>
    <row r="27" spans="1:14" x14ac:dyDescent="0.25">
      <c r="A27" s="16" t="s">
        <v>34</v>
      </c>
      <c r="B27" s="19" t="e">
        <v>#VALUE!</v>
      </c>
      <c r="C27" s="19" t="e">
        <v>#VALUE!</v>
      </c>
      <c r="D27" s="19" t="e">
        <v>#VALUE!</v>
      </c>
      <c r="E27" s="19">
        <v>51.01173269852066</v>
      </c>
      <c r="F27" s="19">
        <v>18.456995201181247</v>
      </c>
      <c r="G27" s="19">
        <v>121.69680111265646</v>
      </c>
      <c r="H27" s="19">
        <v>114.01064099315936</v>
      </c>
      <c r="I27" s="19">
        <v>43.579314352120861</v>
      </c>
      <c r="J27" s="19">
        <v>66.588979523888796</v>
      </c>
      <c r="K27" s="20">
        <v>38.03727653100038</v>
      </c>
      <c r="L27" s="20">
        <v>95.188646590515759</v>
      </c>
      <c r="M27" s="20">
        <v>205.02306509482315</v>
      </c>
      <c r="N27" s="20">
        <v>153.97249024840895</v>
      </c>
    </row>
    <row r="28" spans="1:14" x14ac:dyDescent="0.25">
      <c r="A28" s="16" t="s">
        <v>35</v>
      </c>
      <c r="B28" s="19" t="e">
        <v>#DIV/0!</v>
      </c>
      <c r="C28" s="19" t="e">
        <v>#DIV/0!</v>
      </c>
      <c r="D28" s="19" t="e">
        <v>#VALUE!</v>
      </c>
      <c r="E28" s="19" t="e">
        <v>#DIV/0!</v>
      </c>
      <c r="F28" s="19" t="e">
        <v>#DIV/0!</v>
      </c>
      <c r="G28" s="19" t="e">
        <v>#DIV/0!</v>
      </c>
      <c r="H28" s="19" t="e">
        <v>#DIV/0!</v>
      </c>
      <c r="I28" s="19" t="e">
        <v>#DIV/0!</v>
      </c>
      <c r="J28" s="19" t="e">
        <v>#DIV/0!</v>
      </c>
      <c r="K28" s="20" t="e">
        <v>#DIV/0!</v>
      </c>
      <c r="L28" s="20" t="e">
        <v>#DIV/0!</v>
      </c>
      <c r="M28" s="20">
        <v>76.49646203863071</v>
      </c>
      <c r="N28" s="20" t="e">
        <v>#DIV/0!</v>
      </c>
    </row>
    <row r="29" spans="1:14" x14ac:dyDescent="0.25">
      <c r="A29" s="16" t="s">
        <v>36</v>
      </c>
      <c r="B29" s="19" t="e">
        <v>#VALUE!</v>
      </c>
      <c r="C29" s="19" t="e">
        <v>#VALUE!</v>
      </c>
      <c r="D29" s="19" t="e">
        <v>#VALUE!</v>
      </c>
      <c r="E29" s="19" t="e">
        <v>#VALUE!</v>
      </c>
      <c r="F29" s="19" t="e">
        <v>#VALUE!</v>
      </c>
      <c r="G29" s="19" t="e">
        <v>#VALUE!</v>
      </c>
      <c r="H29" s="19" t="e">
        <v>#VALUE!</v>
      </c>
      <c r="I29" s="19" t="e">
        <v>#VALUE!</v>
      </c>
      <c r="J29" s="19" t="e">
        <v>#VALUE!</v>
      </c>
      <c r="K29" s="20" t="e">
        <v>#VALUE!</v>
      </c>
      <c r="L29" s="20" t="e">
        <v>#VALUE!</v>
      </c>
      <c r="M29" s="20" t="e">
        <v>#VALUE!</v>
      </c>
      <c r="N29" s="20" t="e">
        <v>#VALUE!</v>
      </c>
    </row>
    <row r="30" spans="1:14" x14ac:dyDescent="0.25">
      <c r="A30" s="16" t="s">
        <v>37</v>
      </c>
      <c r="B30" s="21">
        <v>65.570904004196535</v>
      </c>
      <c r="C30" s="21">
        <v>95.873447049894139</v>
      </c>
      <c r="D30" s="21">
        <v>68.967895444670503</v>
      </c>
      <c r="E30" s="21">
        <v>108.69565217391305</v>
      </c>
      <c r="F30" s="21">
        <v>80.852999140936888</v>
      </c>
      <c r="G30" s="21">
        <v>87.499136521679063</v>
      </c>
      <c r="H30" s="21">
        <v>113.32728921124206</v>
      </c>
      <c r="I30" s="21">
        <v>77.869827604853882</v>
      </c>
      <c r="J30" s="21">
        <v>90.009000900090001</v>
      </c>
      <c r="K30" s="20">
        <v>93.487650281397819</v>
      </c>
      <c r="L30" s="20">
        <v>149.13158134036556</v>
      </c>
      <c r="M30" s="20">
        <v>124.85693476225158</v>
      </c>
      <c r="N30" s="20">
        <v>199.01724229028341</v>
      </c>
    </row>
    <row r="31" spans="1:14" x14ac:dyDescent="0.25">
      <c r="A31" s="24" t="s">
        <v>41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</row>
    <row r="32" spans="1:14" x14ac:dyDescent="0.25">
      <c r="A32" s="16" t="s">
        <v>33</v>
      </c>
      <c r="B32" s="19">
        <v>133.56808936919435</v>
      </c>
      <c r="C32" s="19">
        <v>113.41825161402896</v>
      </c>
      <c r="D32" s="19">
        <v>109.39053842875408</v>
      </c>
      <c r="E32" s="19">
        <v>120.94114197757091</v>
      </c>
      <c r="F32" s="19">
        <v>105.51113779208848</v>
      </c>
      <c r="G32" s="19">
        <v>121.55706114602867</v>
      </c>
      <c r="H32" s="19">
        <v>131.62981645464754</v>
      </c>
      <c r="I32" s="19">
        <v>110.41880274469595</v>
      </c>
      <c r="J32" s="19">
        <v>124.14559680108556</v>
      </c>
      <c r="K32" s="20">
        <v>152.90849180539703</v>
      </c>
      <c r="L32" s="20">
        <v>178.18213724074161</v>
      </c>
      <c r="M32" s="20">
        <v>183.12603466209583</v>
      </c>
      <c r="N32" s="20">
        <v>181.98296175457676</v>
      </c>
    </row>
    <row r="33" spans="1:14" x14ac:dyDescent="0.25">
      <c r="A33" s="16" t="s">
        <v>34</v>
      </c>
      <c r="B33" s="19">
        <v>60.847179967236137</v>
      </c>
      <c r="C33" s="19">
        <v>86.497707810743023</v>
      </c>
      <c r="D33" s="19">
        <v>100.81426909654904</v>
      </c>
      <c r="E33" s="19">
        <v>105.85851253667241</v>
      </c>
      <c r="F33" s="19">
        <v>127.45981906923244</v>
      </c>
      <c r="G33" s="19">
        <v>96.527485582753755</v>
      </c>
      <c r="H33" s="19">
        <v>109.76721067020132</v>
      </c>
      <c r="I33" s="19">
        <v>172.18999178786194</v>
      </c>
      <c r="J33" s="19">
        <v>126.92013363943484</v>
      </c>
      <c r="K33" s="20">
        <v>99.632127529123238</v>
      </c>
      <c r="L33" s="20">
        <v>76.591670655816174</v>
      </c>
      <c r="M33" s="20">
        <v>68.746777494804931</v>
      </c>
      <c r="N33" s="20">
        <v>104.91418020059592</v>
      </c>
    </row>
    <row r="34" spans="1:14" x14ac:dyDescent="0.25">
      <c r="A34" s="16" t="s">
        <v>35</v>
      </c>
      <c r="B34" s="19" t="e">
        <v>#DIV/0!</v>
      </c>
      <c r="C34" s="19" t="e">
        <v>#DIV/0!</v>
      </c>
      <c r="D34" s="19">
        <v>133.86880856760374</v>
      </c>
      <c r="E34" s="19">
        <v>123.36719883889697</v>
      </c>
      <c r="F34" s="19">
        <v>159.6169193934557</v>
      </c>
      <c r="G34" s="19">
        <v>35.372224640835874</v>
      </c>
      <c r="H34" s="19">
        <v>47.93699708953946</v>
      </c>
      <c r="I34" s="19">
        <v>95.451006003365904</v>
      </c>
      <c r="J34" s="19">
        <v>106.87328835749116</v>
      </c>
      <c r="K34" s="20">
        <v>83.743140189580217</v>
      </c>
      <c r="L34" s="20">
        <v>52.197174827912441</v>
      </c>
      <c r="M34" s="20">
        <v>62.394603709949408</v>
      </c>
      <c r="N34" s="20">
        <v>72.699218112490911</v>
      </c>
    </row>
    <row r="35" spans="1:14" x14ac:dyDescent="0.25">
      <c r="A35" s="16" t="s">
        <v>36</v>
      </c>
      <c r="B35" s="19" t="e">
        <v>#VALUE!</v>
      </c>
      <c r="C35" s="19" t="e">
        <v>#VALUE!</v>
      </c>
      <c r="D35" s="19" t="e">
        <v>#VALUE!</v>
      </c>
      <c r="E35" s="19" t="e">
        <v>#VALUE!</v>
      </c>
      <c r="F35" s="19" t="e">
        <v>#VALUE!</v>
      </c>
      <c r="G35" s="19">
        <v>105.18934081346423</v>
      </c>
      <c r="H35" s="19" t="e">
        <v>#VALUE!</v>
      </c>
      <c r="I35" s="19">
        <v>88.509816543289347</v>
      </c>
      <c r="J35" s="19">
        <v>153.21756894790602</v>
      </c>
      <c r="K35" s="20">
        <v>83.588743382557809</v>
      </c>
      <c r="L35" s="20">
        <v>97.853741274708071</v>
      </c>
      <c r="M35" s="20">
        <v>35.587188612099645</v>
      </c>
      <c r="N35" s="20">
        <v>47.109983692697952</v>
      </c>
    </row>
    <row r="36" spans="1:14" x14ac:dyDescent="0.25">
      <c r="A36" s="25" t="s">
        <v>37</v>
      </c>
      <c r="B36" s="20">
        <v>108.09652727733088</v>
      </c>
      <c r="C36" s="20">
        <v>107.47362223489061</v>
      </c>
      <c r="D36" s="20">
        <v>106.45273924188618</v>
      </c>
      <c r="E36" s="20">
        <v>120.94577198728273</v>
      </c>
      <c r="F36" s="20">
        <v>108.57126089380557</v>
      </c>
      <c r="G36" s="20">
        <v>99.133990117419842</v>
      </c>
      <c r="H36" s="20">
        <v>116.01168403389198</v>
      </c>
      <c r="I36" s="20">
        <v>117.17056158835307</v>
      </c>
      <c r="J36" s="20">
        <v>123.78372783106757</v>
      </c>
      <c r="K36" s="20">
        <v>124.23466030915466</v>
      </c>
      <c r="L36" s="20">
        <v>124.88346529004968</v>
      </c>
      <c r="M36" s="20">
        <v>120.93412668028665</v>
      </c>
      <c r="N36" s="20">
        <v>127.46051352132665</v>
      </c>
    </row>
    <row r="37" spans="1:14" ht="16.5" customHeight="1" x14ac:dyDescent="0.25">
      <c r="A37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3"/>
      <c r="L37" s="20"/>
      <c r="M37" s="20"/>
      <c r="N37" s="20"/>
    </row>
    <row r="38" spans="1:14" x14ac:dyDescent="0.25">
      <c r="A38" s="25" t="s">
        <v>33</v>
      </c>
      <c r="B38" s="20">
        <v>28.121484814398205</v>
      </c>
      <c r="C38" s="20">
        <v>74.259723382530396</v>
      </c>
      <c r="D38" s="20">
        <v>120.35142616440004</v>
      </c>
      <c r="E38" s="20">
        <v>51.694852669669885</v>
      </c>
      <c r="F38" s="20">
        <v>106.05257177486553</v>
      </c>
      <c r="G38" s="20">
        <v>179.14388082217613</v>
      </c>
      <c r="H38" s="20">
        <v>206.24422160586019</v>
      </c>
      <c r="I38" s="20">
        <v>192.47954904791368</v>
      </c>
      <c r="J38" s="20" t="e">
        <v>#VALUE!</v>
      </c>
      <c r="K38" s="20">
        <v>132.24714346170123</v>
      </c>
      <c r="L38" s="20">
        <v>325.85305871503226</v>
      </c>
      <c r="M38" s="20">
        <v>205.92561462492122</v>
      </c>
      <c r="N38" s="20">
        <v>273.58341663597622</v>
      </c>
    </row>
    <row r="39" spans="1:14" x14ac:dyDescent="0.25">
      <c r="A39" s="25" t="s">
        <v>34</v>
      </c>
      <c r="B39" s="20" t="e">
        <v>#VALUE!</v>
      </c>
      <c r="C39" s="20" t="e">
        <v>#VALUE!</v>
      </c>
      <c r="D39" s="20" t="e">
        <v>#VALUE!</v>
      </c>
      <c r="E39" s="20" t="e">
        <v>#VALUE!</v>
      </c>
      <c r="F39" s="20" t="e">
        <v>#VALUE!</v>
      </c>
      <c r="G39" s="20" t="e">
        <v>#VALUE!</v>
      </c>
      <c r="H39" s="20" t="e">
        <v>#VALUE!</v>
      </c>
      <c r="I39" s="20" t="e">
        <v>#VALUE!</v>
      </c>
      <c r="J39" s="20" t="e">
        <v>#VALUE!</v>
      </c>
      <c r="K39" s="23" t="e">
        <v>#VALUE!</v>
      </c>
      <c r="L39" s="20">
        <v>54.180964421166692</v>
      </c>
      <c r="M39" s="20">
        <v>37.537537537537538</v>
      </c>
      <c r="N39" s="20">
        <v>96.899224806201545</v>
      </c>
    </row>
    <row r="40" spans="1:14" ht="17.25" customHeight="1" x14ac:dyDescent="0.25">
      <c r="A40" s="25" t="s">
        <v>35</v>
      </c>
      <c r="B40" s="20" t="e">
        <v>#DIV/0!</v>
      </c>
      <c r="C40" s="20" t="e">
        <v>#DIV/0!</v>
      </c>
      <c r="D40" s="20" t="e">
        <v>#DIV/0!</v>
      </c>
      <c r="E40" s="20" t="e">
        <v>#VALUE!</v>
      </c>
      <c r="F40" s="20" t="e">
        <v>#DIV/0!</v>
      </c>
      <c r="G40" s="20" t="e">
        <v>#DIV/0!</v>
      </c>
      <c r="H40" s="20" t="e">
        <v>#DIV/0!</v>
      </c>
      <c r="I40" s="20" t="e">
        <v>#VALUE!</v>
      </c>
      <c r="J40" s="20" t="e">
        <v>#DIV/0!</v>
      </c>
      <c r="K40" s="23" t="e">
        <v>#DIV/0!</v>
      </c>
      <c r="L40" s="20" t="e">
        <v>#DIV/0!</v>
      </c>
      <c r="M40" s="20" t="e">
        <v>#DIV/0!</v>
      </c>
      <c r="N40" s="20" t="e">
        <v>#DIV/0!</v>
      </c>
    </row>
    <row r="41" spans="1:14" ht="15" customHeight="1" x14ac:dyDescent="0.25">
      <c r="A41" s="25" t="s">
        <v>36</v>
      </c>
      <c r="B41" s="20" t="e">
        <v>#VALUE!</v>
      </c>
      <c r="C41" s="20" t="e">
        <v>#VALUE!</v>
      </c>
      <c r="D41" s="20" t="e">
        <v>#VALUE!</v>
      </c>
      <c r="E41" s="20" t="e">
        <v>#VALUE!</v>
      </c>
      <c r="F41" s="20" t="e">
        <v>#VALUE!</v>
      </c>
      <c r="G41" s="20" t="e">
        <v>#VALUE!</v>
      </c>
      <c r="H41" s="20" t="e">
        <v>#VALUE!</v>
      </c>
      <c r="I41" s="20" t="e">
        <v>#VALUE!</v>
      </c>
      <c r="J41" s="20" t="e">
        <v>#VALUE!</v>
      </c>
      <c r="K41" s="23" t="e">
        <v>#VALUE!</v>
      </c>
      <c r="L41" s="20" t="e">
        <v>#VALUE!</v>
      </c>
      <c r="M41" s="20" t="e">
        <v>#VALUE!</v>
      </c>
      <c r="N41" s="20" t="e">
        <v>#VALUE!</v>
      </c>
    </row>
    <row r="42" spans="1:14" ht="18" customHeight="1" x14ac:dyDescent="0.25">
      <c r="A42" s="25" t="s">
        <v>37</v>
      </c>
      <c r="B42" s="20">
        <v>36.52567755131858</v>
      </c>
      <c r="C42" s="20">
        <v>71.77205196296562</v>
      </c>
      <c r="D42" s="20">
        <v>119.6943191234693</v>
      </c>
      <c r="E42" s="20">
        <v>43.985045084671214</v>
      </c>
      <c r="F42" s="20">
        <v>82.708710261049362</v>
      </c>
      <c r="G42" s="20">
        <v>119.70183361445129</v>
      </c>
      <c r="H42" s="20">
        <v>149.78213507625273</v>
      </c>
      <c r="I42" s="20">
        <v>182.95257306375191</v>
      </c>
      <c r="J42" s="20">
        <v>107.49316970484168</v>
      </c>
      <c r="K42" s="23">
        <v>98.658247829518558</v>
      </c>
      <c r="L42" s="20">
        <v>203.59910679101537</v>
      </c>
      <c r="M42" s="20">
        <v>132.23626212165735</v>
      </c>
      <c r="N42" s="20">
        <v>182.98261665141811</v>
      </c>
    </row>
    <row r="43" spans="1:14" x14ac:dyDescent="0.25">
      <c r="A43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x14ac:dyDescent="0.25">
      <c r="A44" s="25" t="s">
        <v>33</v>
      </c>
      <c r="B44" s="20">
        <v>53.771603532478046</v>
      </c>
      <c r="C44" s="20">
        <v>69.8285980299421</v>
      </c>
      <c r="D44" s="20">
        <v>115.08291941481421</v>
      </c>
      <c r="E44" s="20">
        <v>89.177460091559595</v>
      </c>
      <c r="F44" s="20">
        <v>85.034288541063802</v>
      </c>
      <c r="G44" s="20">
        <v>79.393631142151818</v>
      </c>
      <c r="H44" s="20">
        <v>92.865142927897253</v>
      </c>
      <c r="I44" s="20">
        <v>86.626754191772378</v>
      </c>
      <c r="J44" s="20">
        <v>111.79127743579825</v>
      </c>
      <c r="K44" s="20">
        <v>119.74577820977555</v>
      </c>
      <c r="L44" s="20">
        <v>126.71533687560299</v>
      </c>
      <c r="M44" s="20">
        <v>141.27588114166906</v>
      </c>
      <c r="N44" s="20">
        <v>133.3772260510359</v>
      </c>
    </row>
    <row r="45" spans="1:14" x14ac:dyDescent="0.25">
      <c r="A45" s="25" t="s">
        <v>34</v>
      </c>
      <c r="B45" s="20">
        <v>33.527669640695137</v>
      </c>
      <c r="C45" s="20">
        <v>85.365020829065088</v>
      </c>
      <c r="D45" s="20">
        <v>126.9118125610153</v>
      </c>
      <c r="E45" s="20">
        <v>106.65479008930873</v>
      </c>
      <c r="F45" s="20">
        <v>134.83924440540841</v>
      </c>
      <c r="G45" s="20">
        <v>110.13456044315531</v>
      </c>
      <c r="H45" s="20">
        <v>140.52476883139173</v>
      </c>
      <c r="I45" s="20">
        <v>141.0606284112701</v>
      </c>
      <c r="J45" s="20">
        <v>117.21223113909755</v>
      </c>
      <c r="K45" s="20">
        <v>114.50090328490369</v>
      </c>
      <c r="L45" s="20">
        <v>168.455503681956</v>
      </c>
      <c r="M45" s="20">
        <v>109.71588408697697</v>
      </c>
      <c r="N45" s="20">
        <v>106.55048717250524</v>
      </c>
    </row>
    <row r="46" spans="1:14" x14ac:dyDescent="0.25">
      <c r="A46" s="25" t="s">
        <v>35</v>
      </c>
      <c r="B46" s="20">
        <v>13.844662882458813</v>
      </c>
      <c r="C46" s="20">
        <v>66.254416961130744</v>
      </c>
      <c r="D46" s="20">
        <v>79.529187211706699</v>
      </c>
      <c r="E46" s="20">
        <v>114.58655930628677</v>
      </c>
      <c r="F46" s="20">
        <v>108.62072567000187</v>
      </c>
      <c r="G46" s="20">
        <v>89.546510884165201</v>
      </c>
      <c r="H46" s="20">
        <v>119.61295390438104</v>
      </c>
      <c r="I46" s="20">
        <v>106.18832908580018</v>
      </c>
      <c r="J46" s="20">
        <v>85.71918395336877</v>
      </c>
      <c r="K46" s="20">
        <v>76.514258535475733</v>
      </c>
      <c r="L46" s="20">
        <v>152.8190232588386</v>
      </c>
      <c r="M46" s="20">
        <v>111.50798687288089</v>
      </c>
      <c r="N46" s="20">
        <v>128.02134891226933</v>
      </c>
    </row>
    <row r="47" spans="1:14" x14ac:dyDescent="0.25">
      <c r="A47" s="25" t="s">
        <v>36</v>
      </c>
      <c r="B47" s="20">
        <v>78.051826412738052</v>
      </c>
      <c r="C47" s="20">
        <v>177.96233130654011</v>
      </c>
      <c r="D47" s="20">
        <v>192.99430666795328</v>
      </c>
      <c r="E47" s="20">
        <v>290.43789097408398</v>
      </c>
      <c r="F47" s="20">
        <v>251.8331975409229</v>
      </c>
      <c r="G47" s="20">
        <v>203.06859205776172</v>
      </c>
      <c r="H47" s="20">
        <v>276.10619469026545</v>
      </c>
      <c r="I47" s="20">
        <v>137.09361535448494</v>
      </c>
      <c r="J47" s="20">
        <v>207.31594950704874</v>
      </c>
      <c r="K47" s="20">
        <v>116.7142914637582</v>
      </c>
      <c r="L47" s="20">
        <v>155.85151601020118</v>
      </c>
      <c r="M47" s="20">
        <v>98.374094821696943</v>
      </c>
      <c r="N47" s="20">
        <v>68.734427356302092</v>
      </c>
    </row>
    <row r="48" spans="1:14" x14ac:dyDescent="0.25">
      <c r="A48" s="25" t="s">
        <v>37</v>
      </c>
      <c r="B48" s="20">
        <v>45.332933971772157</v>
      </c>
      <c r="C48" s="20">
        <v>74.93292833869684</v>
      </c>
      <c r="D48" s="20">
        <v>115.74074074074073</v>
      </c>
      <c r="E48" s="20">
        <v>98.237669080024048</v>
      </c>
      <c r="F48" s="20">
        <v>101.44009497273521</v>
      </c>
      <c r="G48" s="20">
        <v>89.807293785799061</v>
      </c>
      <c r="H48" s="20">
        <v>109.30857985599029</v>
      </c>
      <c r="I48" s="20">
        <v>100.98009015298301</v>
      </c>
      <c r="J48" s="20">
        <v>113.36613512529189</v>
      </c>
      <c r="K48" s="20">
        <v>112.11271398887953</v>
      </c>
      <c r="L48" s="20">
        <v>139.63223202272388</v>
      </c>
      <c r="M48" s="20">
        <v>128.05272049774106</v>
      </c>
      <c r="N48" s="20">
        <v>123.17279060374737</v>
      </c>
    </row>
    <row r="49" spans="1:14" x14ac:dyDescent="0.25">
      <c r="A49" t="s">
        <v>44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5">
      <c r="A50" s="25" t="s">
        <v>33</v>
      </c>
      <c r="B50" s="20">
        <v>95.465393794749403</v>
      </c>
      <c r="C50" s="20">
        <v>118.77314329630407</v>
      </c>
      <c r="D50" s="20">
        <v>116.95906432748538</v>
      </c>
      <c r="E50" s="20">
        <v>162.39415381046283</v>
      </c>
      <c r="F50" s="20">
        <v>56.459960478027668</v>
      </c>
      <c r="G50" s="20">
        <v>85.173693496380125</v>
      </c>
      <c r="H50" s="20">
        <v>101.29146619397315</v>
      </c>
      <c r="I50" s="20">
        <v>123.70246867100521</v>
      </c>
      <c r="J50" s="20">
        <v>71.852664221154939</v>
      </c>
      <c r="K50" s="20">
        <v>188.33179877793589</v>
      </c>
      <c r="L50" s="20">
        <v>169.07852205480134</v>
      </c>
      <c r="M50" s="20">
        <v>143.57501794687724</v>
      </c>
      <c r="N50" s="20">
        <v>228.74852420306965</v>
      </c>
    </row>
    <row r="51" spans="1:14" x14ac:dyDescent="0.25">
      <c r="A51" s="25" t="s">
        <v>34</v>
      </c>
      <c r="B51" s="20" t="e">
        <v>#VALUE!</v>
      </c>
      <c r="C51" s="20" t="e">
        <v>#VALUE!</v>
      </c>
      <c r="D51" s="20">
        <v>45.262522631261312</v>
      </c>
      <c r="E51" s="20">
        <v>36.463081130355519</v>
      </c>
      <c r="F51" s="20" t="e">
        <v>#VALUE!</v>
      </c>
      <c r="G51" s="20">
        <v>26.910656620021527</v>
      </c>
      <c r="H51" s="20" t="e">
        <v>#VALUE!</v>
      </c>
      <c r="I51" s="20" t="e">
        <v>#VALUE!</v>
      </c>
      <c r="J51" s="20" t="e">
        <v>#VALUE!</v>
      </c>
      <c r="K51" s="20">
        <v>55.784893450853509</v>
      </c>
      <c r="L51" s="20" t="e">
        <v>#VALUE!</v>
      </c>
      <c r="M51" s="20">
        <v>80.184424175603894</v>
      </c>
      <c r="N51" s="20">
        <v>59.612518628912071</v>
      </c>
    </row>
    <row r="52" spans="1:14" x14ac:dyDescent="0.25">
      <c r="A52" s="25" t="s">
        <v>35</v>
      </c>
      <c r="B52" s="20" t="e">
        <v>#DIV/0!</v>
      </c>
      <c r="C52" s="20" t="e">
        <v>#DIV/0!</v>
      </c>
      <c r="D52" s="20" t="e">
        <v>#VALUE!</v>
      </c>
      <c r="E52" s="20" t="e">
        <v>#VALUE!</v>
      </c>
      <c r="F52" s="20" t="e">
        <v>#DIV/0!</v>
      </c>
      <c r="G52" s="20" t="e">
        <v>#VALUE!</v>
      </c>
      <c r="H52" s="20" t="e">
        <v>#VALUE!</v>
      </c>
      <c r="I52" s="20" t="e">
        <v>#DIV/0!</v>
      </c>
      <c r="J52" s="20" t="e">
        <v>#DIV/0!</v>
      </c>
      <c r="K52" s="20" t="e">
        <v>#DIV/0!</v>
      </c>
      <c r="L52" s="20" t="e">
        <v>#DIV/0!</v>
      </c>
      <c r="M52" s="20" t="e">
        <v>#DIV/0!</v>
      </c>
      <c r="N52" s="20" t="e">
        <v>#DIV/0!</v>
      </c>
    </row>
    <row r="53" spans="1:14" x14ac:dyDescent="0.25">
      <c r="A53" s="25" t="s">
        <v>36</v>
      </c>
      <c r="B53" s="20" t="e">
        <v>#VALUE!</v>
      </c>
      <c r="C53" s="20" t="e">
        <v>#VALUE!</v>
      </c>
      <c r="D53" s="20" t="e">
        <v>#VALUE!</v>
      </c>
      <c r="E53" s="20" t="e">
        <v>#VALUE!</v>
      </c>
      <c r="F53" s="20" t="e">
        <v>#VALUE!</v>
      </c>
      <c r="G53" s="20" t="e">
        <v>#VALUE!</v>
      </c>
      <c r="H53" s="20" t="e">
        <v>#VALUE!</v>
      </c>
      <c r="I53" s="20" t="e">
        <v>#VALUE!</v>
      </c>
      <c r="J53" s="20" t="e">
        <v>#VALUE!</v>
      </c>
      <c r="K53" s="20" t="e">
        <v>#VALUE!</v>
      </c>
      <c r="L53" s="20" t="e">
        <v>#VALUE!</v>
      </c>
      <c r="M53" s="20" t="e">
        <v>#VALUE!</v>
      </c>
      <c r="N53" s="20" t="e">
        <v>#VALUE!</v>
      </c>
    </row>
    <row r="54" spans="1:14" x14ac:dyDescent="0.25">
      <c r="A54" s="25" t="s">
        <v>37</v>
      </c>
      <c r="B54" s="20">
        <v>72.638425727209693</v>
      </c>
      <c r="C54" s="20">
        <v>77.134041823791563</v>
      </c>
      <c r="D54" s="20">
        <v>81.950419995902479</v>
      </c>
      <c r="E54" s="20">
        <v>111.94290911635066</v>
      </c>
      <c r="F54" s="20">
        <v>50.656850494748575</v>
      </c>
      <c r="G54" s="20">
        <v>54.222583706113589</v>
      </c>
      <c r="H54" s="20">
        <v>72.86320724830513</v>
      </c>
      <c r="I54" s="20">
        <v>94.348523445608066</v>
      </c>
      <c r="J54" s="20">
        <v>73.072707343807082</v>
      </c>
      <c r="K54" s="20">
        <v>130.57671381936888</v>
      </c>
      <c r="L54" s="20">
        <v>119.60096768055669</v>
      </c>
      <c r="M54" s="20">
        <v>108.1170991350632</v>
      </c>
      <c r="N54" s="20">
        <v>152.50185475228753</v>
      </c>
    </row>
    <row r="55" spans="1:14" x14ac:dyDescent="0.25">
      <c r="A55" t="s">
        <v>45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5">
      <c r="A56" s="25" t="s">
        <v>33</v>
      </c>
      <c r="B56" s="20">
        <v>61.712184873949575</v>
      </c>
      <c r="C56" s="20">
        <v>49.333991119881603</v>
      </c>
      <c r="D56" s="20">
        <v>85.114183951393258</v>
      </c>
      <c r="E56" s="20">
        <v>71.907957813998081</v>
      </c>
      <c r="F56" s="20">
        <v>99.145460554270329</v>
      </c>
      <c r="G56" s="20">
        <v>84.862385321100916</v>
      </c>
      <c r="H56" s="20">
        <v>94.568745029767655</v>
      </c>
      <c r="I56" s="20">
        <v>71.962133727942586</v>
      </c>
      <c r="J56" s="20">
        <v>91.724517480761989</v>
      </c>
      <c r="K56" s="20">
        <v>108.25556974906358</v>
      </c>
      <c r="L56" s="20">
        <v>121.76818735309942</v>
      </c>
      <c r="M56" s="20">
        <v>132.40486465280503</v>
      </c>
      <c r="N56" s="20">
        <v>145.21287494766102</v>
      </c>
    </row>
    <row r="57" spans="1:14" x14ac:dyDescent="0.25">
      <c r="A57" s="25" t="s">
        <v>34</v>
      </c>
      <c r="B57" s="20">
        <v>17.830079343853079</v>
      </c>
      <c r="C57" s="20">
        <v>44.686745911162753</v>
      </c>
      <c r="D57" s="20">
        <v>30.355923199514304</v>
      </c>
      <c r="E57" s="20">
        <v>46.189376443418013</v>
      </c>
      <c r="F57" s="20">
        <v>73.471786833855802</v>
      </c>
      <c r="G57" s="20">
        <v>44.263456090651559</v>
      </c>
      <c r="H57" s="20">
        <v>57.92735909169901</v>
      </c>
      <c r="I57" s="20">
        <v>47.943746004687831</v>
      </c>
      <c r="J57" s="20">
        <v>29.420417769932332</v>
      </c>
      <c r="K57" s="20">
        <v>70.803831736776345</v>
      </c>
      <c r="L57" s="20">
        <v>59.947810141758936</v>
      </c>
      <c r="M57" s="20">
        <v>65.779169929522325</v>
      </c>
      <c r="N57" s="20">
        <v>38.313047066104744</v>
      </c>
    </row>
    <row r="58" spans="1:14" x14ac:dyDescent="0.25">
      <c r="A58" s="25" t="s">
        <v>35</v>
      </c>
      <c r="B58" s="20" t="e">
        <v>#DIV/0!</v>
      </c>
      <c r="C58" s="20" t="e">
        <v>#DIV/0!</v>
      </c>
      <c r="D58" s="20" t="e">
        <v>#VALUE!</v>
      </c>
      <c r="E58" s="20" t="e">
        <v>#DIV/0!</v>
      </c>
      <c r="F58" s="20" t="e">
        <v>#DIV/0!</v>
      </c>
      <c r="G58" s="20" t="e">
        <v>#DIV/0!</v>
      </c>
      <c r="H58" s="20" t="e">
        <v>#DIV/0!</v>
      </c>
      <c r="I58" s="20" t="e">
        <v>#DIV/0!</v>
      </c>
      <c r="J58" s="20">
        <v>39.006631127291641</v>
      </c>
      <c r="K58" s="20">
        <v>9.7177007919926144</v>
      </c>
      <c r="L58" s="20" t="e">
        <v>#DIV/0!</v>
      </c>
      <c r="M58" s="20">
        <v>45.058576148993687</v>
      </c>
      <c r="N58" s="20">
        <v>32.284844571533988</v>
      </c>
    </row>
    <row r="59" spans="1:14" x14ac:dyDescent="0.25">
      <c r="A59" s="25" t="s">
        <v>36</v>
      </c>
      <c r="B59" s="20" t="e">
        <v>#VALUE!</v>
      </c>
      <c r="C59" s="20" t="e">
        <v>#VALUE!</v>
      </c>
      <c r="D59" s="20" t="e">
        <v>#VALUE!</v>
      </c>
      <c r="E59" s="20" t="e">
        <v>#VALUE!</v>
      </c>
      <c r="F59" s="20" t="e">
        <v>#VALUE!</v>
      </c>
      <c r="G59" s="20" t="e">
        <v>#VALUE!</v>
      </c>
      <c r="H59" s="20" t="e">
        <v>#VALUE!</v>
      </c>
      <c r="I59" s="20" t="e">
        <v>#VALUE!</v>
      </c>
      <c r="J59" s="20" t="e">
        <v>#VALUE!</v>
      </c>
      <c r="K59" s="20" t="e">
        <v>#VALUE!</v>
      </c>
      <c r="L59" s="20" t="e">
        <v>#VALUE!</v>
      </c>
      <c r="M59" s="20" t="e">
        <v>#VALUE!</v>
      </c>
      <c r="N59" s="20">
        <v>12.64702162640698</v>
      </c>
    </row>
    <row r="60" spans="1:14" x14ac:dyDescent="0.25">
      <c r="A60" s="30" t="s">
        <v>37</v>
      </c>
      <c r="B60" s="31">
        <v>54.402820242201351</v>
      </c>
      <c r="C60" s="31">
        <v>46.997650117494125</v>
      </c>
      <c r="D60" s="31">
        <v>73.585837879886881</v>
      </c>
      <c r="E60" s="31">
        <v>67.109589960405344</v>
      </c>
      <c r="F60" s="31">
        <v>90.9390797321755</v>
      </c>
      <c r="G60" s="31">
        <v>73.633289096279796</v>
      </c>
      <c r="H60" s="31">
        <v>83.908807907566057</v>
      </c>
      <c r="I60" s="31">
        <v>66.021981436172283</v>
      </c>
      <c r="J60" s="31">
        <v>72.946047713662452</v>
      </c>
      <c r="K60" s="31">
        <v>85.699433821773269</v>
      </c>
      <c r="L60" s="31">
        <v>101.17031206145933</v>
      </c>
      <c r="M60" s="31">
        <v>104.7889162190653</v>
      </c>
      <c r="N60" s="31">
        <v>104.68285078711263</v>
      </c>
    </row>
    <row r="61" spans="1:14" x14ac:dyDescent="0.25">
      <c r="A61" s="5" t="s">
        <v>10</v>
      </c>
    </row>
    <row r="62" spans="1:14" x14ac:dyDescent="0.25">
      <c r="A62" s="35" t="str">
        <f>Ficha!$B$7</f>
        <v>Ministério da Saúde - Sistema de Informações sobre Mortalidade (SIM)
Base demográfica do Ministério da Saúde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4" x14ac:dyDescent="0.25">
      <c r="A63" t="s">
        <v>9</v>
      </c>
    </row>
    <row r="64" spans="1:14" x14ac:dyDescent="0.25">
      <c r="A64" s="35" t="str">
        <f>Ficha!$B$12</f>
        <v>1. Como infecções respiratórias agudas, foram considerados os códigos J00 a J22 do capítulo X – Doenças do aparelho respiratório da CID-10.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x14ac:dyDescent="0.25">
      <c r="A65" s="35" t="str">
        <f>Ficha!$B$13</f>
        <v>2. O grande número de casos sem informações sobre escolaridade limita as análises do indicador. Estes casos foram distribuídos proporcionalmente pelas demais faixas de escolaridade.</v>
      </c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25">
      <c r="A66" s="3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10" x14ac:dyDescent="0.25">
      <c r="A67" s="35" t="str">
        <f>Ficha!$B$15</f>
        <v>4. A distribuição da população segundo a escolaridade foi efetuada aplicando-se a distribuição encontrada nas PNAD sobre a Base demográfica do Ministério da Saúde.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x14ac:dyDescent="0.25">
      <c r="A68" s="35" t="str">
        <f>Ficha!$B$16</f>
        <v>5. Óbitos sem assistência médica ou com causa mal definida podem interferir no indicador.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x14ac:dyDescent="0.25">
      <c r="A69" s="11"/>
    </row>
    <row r="70" spans="1:10" x14ac:dyDescent="0.25">
      <c r="A70" t="s">
        <v>11</v>
      </c>
      <c r="B70" s="1">
        <f>Ficha!$B$20</f>
        <v>42852</v>
      </c>
    </row>
    <row r="71" spans="1:10" x14ac:dyDescent="0.25">
      <c r="B71" s="1" t="str">
        <f>Ficha!$B$21</f>
        <v>CEPI-DSS/ ENSP/FIOCRUZ</v>
      </c>
    </row>
  </sheetData>
  <mergeCells count="7">
    <mergeCell ref="A3:J3"/>
    <mergeCell ref="A68:J68"/>
    <mergeCell ref="A62:J62"/>
    <mergeCell ref="A64:J64"/>
    <mergeCell ref="A65:J65"/>
    <mergeCell ref="A66:J66"/>
    <mergeCell ref="A67:J67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07"/>
  <sheetViews>
    <sheetView workbookViewId="0">
      <pane ySplit="4" topLeftCell="A5" activePane="bottomLeft" state="frozen"/>
      <selection activeCell="B46" sqref="B46"/>
      <selection pane="bottomLeft" activeCell="H95" sqref="H9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4" t="str">
        <f>Ficha!A4</f>
        <v>Ind020213RN - Taxa de mortalidade específica por infecções respiratórias agudas na população de 60 anos e mais, por ano, segundo Brasil, Região Norte, estados da região Norte  e escolaridade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/>
    </row>
    <row r="60" spans="1:11" ht="30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2" spans="1:11" ht="30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30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30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9.2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8" spans="1:11" x14ac:dyDescent="0.25">
      <c r="B68" s="1"/>
    </row>
    <row r="69" spans="1:11" x14ac:dyDescent="0.25">
      <c r="B69" s="1"/>
    </row>
    <row r="92" spans="1:6" x14ac:dyDescent="0.25">
      <c r="A92" s="38" t="s">
        <v>10</v>
      </c>
      <c r="B92" s="38"/>
      <c r="C92" s="38"/>
      <c r="D92" s="38"/>
      <c r="E92" s="38"/>
      <c r="F92" s="38"/>
    </row>
    <row r="93" spans="1:6" ht="38.25" customHeight="1" x14ac:dyDescent="0.25">
      <c r="A93" s="36" t="str">
        <f>Ficha!$B$7</f>
        <v>Ministério da Saúde - Sistema de Informações sobre Mortalidade (SIM)
Base demográfica do Ministério da Saúde</v>
      </c>
      <c r="B93" s="36"/>
      <c r="C93" s="36"/>
      <c r="D93" s="36"/>
      <c r="E93" s="36"/>
      <c r="F93" s="36"/>
    </row>
    <row r="94" spans="1:6" x14ac:dyDescent="0.25">
      <c r="A94" s="39" t="s">
        <v>9</v>
      </c>
      <c r="B94" s="39"/>
      <c r="C94" s="39"/>
      <c r="D94" s="39"/>
      <c r="E94" s="39"/>
      <c r="F94" s="39"/>
    </row>
    <row r="95" spans="1:6" ht="36" customHeight="1" x14ac:dyDescent="0.25">
      <c r="A95" s="36" t="str">
        <f>Ficha!$B$12</f>
        <v>1. Como infecções respiratórias agudas, foram considerados os códigos J00 a J22 do capítulo X – Doenças do aparelho respiratório da CID-10.</v>
      </c>
      <c r="B95" s="36"/>
      <c r="C95" s="36"/>
      <c r="D95" s="36"/>
      <c r="E95" s="36"/>
      <c r="F95" s="36"/>
    </row>
    <row r="96" spans="1:6" ht="47.25" customHeight="1" x14ac:dyDescent="0.25">
      <c r="A96" s="36" t="str">
        <f>Ficha!$B$13</f>
        <v>2. O grande número de casos sem informações sobre escolaridade limita as análises do indicador. Estes casos foram distribuídos proporcionalmente pelas demais faixas de escolaridade.</v>
      </c>
      <c r="B96" s="36"/>
      <c r="C96" s="36"/>
      <c r="D96" s="36"/>
      <c r="E96" s="36"/>
      <c r="F96" s="36"/>
    </row>
    <row r="97" spans="1:10" ht="46.5" customHeight="1" x14ac:dyDescent="0.25">
      <c r="A97" s="36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97" s="36"/>
      <c r="C97" s="36"/>
      <c r="D97" s="36"/>
      <c r="E97" s="36"/>
      <c r="F97" s="36"/>
    </row>
    <row r="98" spans="1:10" ht="30" customHeight="1" x14ac:dyDescent="0.25">
      <c r="A98" s="37" t="str">
        <f>Ficha!$B$15</f>
        <v>4. A distribuição da população segundo a escolaridade foi efetuada aplicando-se a distribuição encontrada nas PNAD sobre a Base demográfica do Ministério da Saúde.</v>
      </c>
      <c r="B98" s="37"/>
      <c r="C98" s="37"/>
      <c r="D98" s="37"/>
      <c r="E98" s="37"/>
      <c r="F98" s="37"/>
    </row>
    <row r="99" spans="1:10" ht="21" customHeight="1" x14ac:dyDescent="0.25">
      <c r="A99" s="37" t="str">
        <f>Ficha!$B$16</f>
        <v>5. Óbitos sem assistência médica ou com causa mal definida podem interferir no indicador.</v>
      </c>
      <c r="B99" s="37"/>
      <c r="C99" s="37"/>
      <c r="D99" s="37"/>
      <c r="E99" s="37"/>
      <c r="F99" s="37"/>
    </row>
    <row r="101" spans="1:10" x14ac:dyDescent="0.25">
      <c r="A101" t="s">
        <v>11</v>
      </c>
      <c r="B101" s="1">
        <f>Ficha!$B$20</f>
        <v>42852</v>
      </c>
      <c r="D101" s="9"/>
      <c r="E101" s="9"/>
      <c r="F101" s="9"/>
      <c r="G101" s="9"/>
      <c r="H101" s="9"/>
      <c r="I101" s="9"/>
      <c r="J101" s="9"/>
    </row>
    <row r="102" spans="1:10" x14ac:dyDescent="0.25">
      <c r="B102" s="1" t="str">
        <f>Ficha!$B$21</f>
        <v>CEPI-DSS/ ENSP/FIOCRUZ</v>
      </c>
    </row>
    <row r="103" spans="1:10" x14ac:dyDescent="0.25">
      <c r="D103" s="9"/>
      <c r="E103" s="9"/>
      <c r="F103" s="9"/>
      <c r="G103" s="9"/>
      <c r="H103" s="9"/>
      <c r="I103" s="9"/>
      <c r="J103" s="9"/>
    </row>
    <row r="104" spans="1:10" x14ac:dyDescent="0.25">
      <c r="D104" s="9"/>
      <c r="E104" s="9"/>
      <c r="F104" s="9"/>
      <c r="G104" s="9"/>
      <c r="H104" s="9"/>
      <c r="I104" s="9"/>
      <c r="J104" s="9"/>
    </row>
    <row r="105" spans="1:10" x14ac:dyDescent="0.25">
      <c r="D105" s="9"/>
      <c r="E105" s="9"/>
      <c r="F105" s="9"/>
      <c r="G105" s="9"/>
      <c r="H105" s="9"/>
      <c r="I105" s="9"/>
      <c r="J105" s="9"/>
    </row>
    <row r="106" spans="1:10" x14ac:dyDescent="0.25">
      <c r="D106" s="9"/>
      <c r="E106" s="9"/>
      <c r="F106" s="9"/>
      <c r="G106" s="9"/>
      <c r="H106" s="9"/>
      <c r="I106" s="9"/>
      <c r="J106" s="9"/>
    </row>
    <row r="107" spans="1:10" x14ac:dyDescent="0.25">
      <c r="D107" s="9"/>
      <c r="E107" s="9"/>
      <c r="F107" s="9"/>
      <c r="G107" s="9"/>
      <c r="H107" s="9"/>
      <c r="I107" s="9"/>
      <c r="J107" s="9"/>
    </row>
  </sheetData>
  <mergeCells count="9">
    <mergeCell ref="A97:F97"/>
    <mergeCell ref="A98:F98"/>
    <mergeCell ref="A99:F99"/>
    <mergeCell ref="A92:F92"/>
    <mergeCell ref="A3:L3"/>
    <mergeCell ref="A93:F93"/>
    <mergeCell ref="A94:F94"/>
    <mergeCell ref="A95:F95"/>
    <mergeCell ref="A96:F96"/>
  </mergeCells>
  <pageMargins left="0.70866141732283472" right="0.70866141732283472" top="0.65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2020-11-14T20:22:27Z</cp:lastPrinted>
  <dcterms:created xsi:type="dcterms:W3CDTF">2011-12-20T12:08:29Z</dcterms:created>
  <dcterms:modified xsi:type="dcterms:W3CDTF">2020-11-14T20:22:41Z</dcterms:modified>
</cp:coreProperties>
</file>