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15345" windowHeight="4035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36" i="12" l="1"/>
  <c r="B82" i="11"/>
  <c r="A33" i="12" l="1"/>
  <c r="A32" i="12"/>
  <c r="A31" i="12"/>
  <c r="A30" i="12"/>
  <c r="A29" i="12"/>
  <c r="A78" i="11"/>
  <c r="A77" i="11"/>
  <c r="A76" i="11"/>
  <c r="B81" i="11" l="1"/>
  <c r="A79" i="11"/>
  <c r="A75" i="11"/>
  <c r="A73" i="11"/>
  <c r="B35" i="12"/>
  <c r="A27" i="12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<sst xmlns="http://schemas.openxmlformats.org/spreadsheetml/2006/main" count="104" uniqueCount="50">
  <si>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</si>
  <si>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</si>
  <si>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</si>
  <si>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</si>
  <si>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</si>
  <si>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</si>
  <si>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</si>
  <si>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</si>
  <si>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</si>
  <si>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</si>
  <si>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</si>
  <si>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</si>
  <si>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</si>
  <si>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</si>
  <si>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</si>
  <si>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</si>
  <si>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Indicadores de mortalidade por causas</t>
  </si>
  <si>
    <t>Situação de saúde</t>
  </si>
  <si>
    <t>Razão de mortalidade materna</t>
  </si>
  <si>
    <t>Número de óbitos maternos, por 100 mil nascidos vivos de mães residentes em determinado espaço geográfico, no ano considerado</t>
  </si>
  <si>
    <t>Ministério da Saúde - Sistema de Informações sobre Mortalidade (SIM)
Ministério da Saúde - Sistema de Informações sobre Nascidos Vivos (SINASC)</t>
  </si>
  <si>
    <t xml:space="preserve">Número de óbitos de mulheres residentes, por causas e condições consideradas de morte materna /
Número de nascidos vivos de mães residentes * 100.000 </t>
  </si>
  <si>
    <t>1. As causas consideradas como óbitos maternos seguem a recomendação da CID-10 e estão descritos na Ficha de Qualificação do indicador C.3, da Ripsa - www.ripsa.org.br.</t>
  </si>
  <si>
    <t>5. Óbitos sem assistência médica ou com causa mal definida podem interferir no indicador.</t>
  </si>
  <si>
    <t>2. Há problemas de cobertura do SINASC e no SIM em determinadas regiões do país (ver indicadores A.17 e A.18 dos Indicadores e Dados Básicos, da Ripsa).</t>
  </si>
  <si>
    <t>4. Há tendência que os dados não registrados sejam de pessoas de baixa instrução, o que aumentaria a proporção dos mesmos e, por consequência, a taxa de mortalidade infantil neste nível de escolaridade.</t>
  </si>
  <si>
    <t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</t>
  </si>
  <si>
    <t>CEPI-DSS/ ENSP/FIOCRUZ</t>
  </si>
  <si>
    <t>Como Citar</t>
  </si>
  <si>
    <t>Brasil</t>
  </si>
  <si>
    <t>Ind020201RNE - Razão de mortalidade materna, por ano, segundo Brasil, Região Nordeste, estados da região  Nordeste e escolaridade</t>
  </si>
  <si>
    <t>Brasil, Região Nordeste, estados da região  Nordeste e escolaridade</t>
  </si>
  <si>
    <t>2000-2015</t>
  </si>
  <si>
    <t>Período:2000-2015</t>
  </si>
  <si>
    <t>Escolaridade</t>
  </si>
  <si>
    <t>8 a 11 anos</t>
  </si>
  <si>
    <t>12 anos e mais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</si>
  <si>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</si>
  <si>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</si>
  <si>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</si>
  <si>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</si>
  <si>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</si>
  <si>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</si>
  <si>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</si>
  <si>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</si>
  <si>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</si>
  <si>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</si>
  <si>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6. Em 2011, houve uma mudança no conteúdo da Declaração de Óbito, com maior detalhamento das informações coletadas.</t>
  </si>
  <si>
    <t>7. Gráfico feito com a razão de mortalidade materna total para cada estado e região Nordeste, por conta de falta de dados em algumas faixas etárias.</t>
  </si>
  <si>
    <t xml:space="preserve">Ind020201RNE - Razão de mortalidade materna, por ano, segundo Brasil, Região Nordeste, estados da região Nordeste e escolaridade [Internet]. Rio de Janeiro: Portal Determinantes Sociais da Saúde. Observatório sobre Iniquidades em Saúde. CEPI-DSS/ENSP/FIOCRUZ; 2017 Ago 23. Disponível em: https://dssbr.ensp.fiocruz.br/wp-content/uploads/2021/08/Ind020201RNE-20170823.xlsx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</si>
</sst>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inden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" fillId="0" borderId="0" xfId="2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Fill="1" applyBorder="1" applyAlignment="1">
      <alignment horizontal="right" wrapText="1"/>
    </xf>
    <xf numFmtId="165" fontId="0" fillId="0" borderId="4" xfId="0" applyNumberForma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Tabela!$B$11:$Q$11</c:f>
              <c:numCache>
                <c:formatCode>_(* #,##0.0_);_(* \(#,##0.0\);_(* "-"??_);_(@_)</c:formatCode>
                <c:ptCount val="16"/>
                <c:pt idx="0">
                  <c:v>32.167115762316058</c:v>
                </c:pt>
                <c:pt idx="1">
                  <c:v>31.726144496270916</c:v>
                </c:pt>
                <c:pt idx="2">
                  <c:v>35.286701053104451</c:v>
                </c:pt>
                <c:pt idx="3">
                  <c:v>34.729753149767298</c:v>
                </c:pt>
                <c:pt idx="4">
                  <c:v>36.410458632522356</c:v>
                </c:pt>
                <c:pt idx="5">
                  <c:v>35.873688136044372</c:v>
                </c:pt>
                <c:pt idx="6">
                  <c:v>37.801817346779714</c:v>
                </c:pt>
                <c:pt idx="7">
                  <c:v>40.21758103183565</c:v>
                </c:pt>
                <c:pt idx="8">
                  <c:v>42.735072479100531</c:v>
                </c:pt>
                <c:pt idx="9">
                  <c:v>48.268564451105327</c:v>
                </c:pt>
                <c:pt idx="10">
                  <c:v>47.296081262816003</c:v>
                </c:pt>
                <c:pt idx="11">
                  <c:v>44.466537881505069</c:v>
                </c:pt>
                <c:pt idx="12">
                  <c:v>44.709845784502775</c:v>
                </c:pt>
                <c:pt idx="13">
                  <c:v>49.115085287397022</c:v>
                </c:pt>
                <c:pt idx="14">
                  <c:v>49.124079094205243</c:v>
                </c:pt>
                <c:pt idx="15">
                  <c:v>49.635674151726327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Nordeste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Tabela!$B$17:$Q$17</c:f>
              <c:numCache>
                <c:formatCode>_(* #,##0.0_);_(* \(#,##0.0\);_(* "-"??_);_(@_)</c:formatCode>
                <c:ptCount val="16"/>
                <c:pt idx="0">
                  <c:v>31.39852519964229</c:v>
                </c:pt>
                <c:pt idx="1">
                  <c:v>33.518080447937898</c:v>
                </c:pt>
                <c:pt idx="2">
                  <c:v>38.778433716251357</c:v>
                </c:pt>
                <c:pt idx="3">
                  <c:v>37.411317658254958</c:v>
                </c:pt>
                <c:pt idx="4">
                  <c:v>39.827559293709314</c:v>
                </c:pt>
                <c:pt idx="5">
                  <c:v>42.238506015055336</c:v>
                </c:pt>
                <c:pt idx="6">
                  <c:v>39.540167678303995</c:v>
                </c:pt>
                <c:pt idx="7">
                  <c:v>46.374562133040577</c:v>
                </c:pt>
                <c:pt idx="8">
                  <c:v>50.495567935197741</c:v>
                </c:pt>
                <c:pt idx="9">
                  <c:v>48.923033755694192</c:v>
                </c:pt>
                <c:pt idx="10">
                  <c:v>52.238416131222898</c:v>
                </c:pt>
                <c:pt idx="11">
                  <c:v>53.964250200092167</c:v>
                </c:pt>
                <c:pt idx="12">
                  <c:v>51.911772394887997</c:v>
                </c:pt>
                <c:pt idx="13">
                  <c:v>62.245246270305003</c:v>
                </c:pt>
                <c:pt idx="14">
                  <c:v>58.400973925755451</c:v>
                </c:pt>
                <c:pt idx="15">
                  <c:v>58.241330231982495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Tabela!$B$23:$Q$23</c:f>
              <c:numCache>
                <c:formatCode>_(* #,##0.0_);_(* \(#,##0.0\);_(* "-"??_);_(@_)</c:formatCode>
                <c:ptCount val="16"/>
                <c:pt idx="0">
                  <c:v>58.666607631086663</c:v>
                </c:pt>
                <c:pt idx="1">
                  <c:v>73.335878322718045</c:v>
                </c:pt>
                <c:pt idx="2">
                  <c:v>78.670380149745</c:v>
                </c:pt>
                <c:pt idx="3">
                  <c:v>54.767198535181791</c:v>
                </c:pt>
                <c:pt idx="4">
                  <c:v>67.210360231138068</c:v>
                </c:pt>
                <c:pt idx="5">
                  <c:v>81.209544509995936</c:v>
                </c:pt>
                <c:pt idx="6">
                  <c:v>68.982112777733221</c:v>
                </c:pt>
                <c:pt idx="7">
                  <c:v>87.969912675738058</c:v>
                </c:pt>
                <c:pt idx="8">
                  <c:v>83.976486583756554</c:v>
                </c:pt>
                <c:pt idx="9">
                  <c:v>72.825376333407817</c:v>
                </c:pt>
                <c:pt idx="10">
                  <c:v>87.39685885407296</c:v>
                </c:pt>
                <c:pt idx="11">
                  <c:v>79.392562437182747</c:v>
                </c:pt>
                <c:pt idx="12">
                  <c:v>62.812403237935158</c:v>
                </c:pt>
                <c:pt idx="13">
                  <c:v>88.313217544892552</c:v>
                </c:pt>
                <c:pt idx="14">
                  <c:v>68.146077232220861</c:v>
                </c:pt>
                <c:pt idx="15">
                  <c:v>94.399265591034677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Piauí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Tabela!$B$29:$Q$29</c:f>
              <c:numCache>
                <c:formatCode>_(* #,##0.0_);_(* \(#,##0.0\);_(* "-"??_);_(@_)</c:formatCode>
                <c:ptCount val="16"/>
                <c:pt idx="0">
                  <c:v>57.673245021176896</c:v>
                </c:pt>
                <c:pt idx="1">
                  <c:v>61.647937436150343</c:v>
                </c:pt>
                <c:pt idx="2">
                  <c:v>65.571381734727339</c:v>
                </c:pt>
                <c:pt idx="3">
                  <c:v>42.604427155691397</c:v>
                </c:pt>
                <c:pt idx="4">
                  <c:v>57.47126436781609</c:v>
                </c:pt>
                <c:pt idx="5">
                  <c:v>75.178549054003255</c:v>
                </c:pt>
                <c:pt idx="6">
                  <c:v>58.784627819825118</c:v>
                </c:pt>
                <c:pt idx="7">
                  <c:v>55.237043103940877</c:v>
                </c:pt>
                <c:pt idx="8">
                  <c:v>75.174926270745388</c:v>
                </c:pt>
                <c:pt idx="9">
                  <c:v>58.020887519507021</c:v>
                </c:pt>
                <c:pt idx="10">
                  <c:v>63.392090303055092</c:v>
                </c:pt>
                <c:pt idx="11">
                  <c:v>65.122715617241241</c:v>
                </c:pt>
                <c:pt idx="12">
                  <c:v>72.817613295639518</c:v>
                </c:pt>
                <c:pt idx="13">
                  <c:v>70.210851964806807</c:v>
                </c:pt>
                <c:pt idx="14">
                  <c:v>57.185216562533093</c:v>
                </c:pt>
                <c:pt idx="15">
                  <c:v>71.8803910293272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Tabela!$A$30</c:f>
              <c:strCache>
                <c:ptCount val="1"/>
                <c:pt idx="0">
                  <c:v>Ceará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Tabela!$B$35:$Q$35</c:f>
              <c:numCache>
                <c:formatCode>_(* #,##0.0_);_(* \(#,##0.0\);_(* "-"??_);_(@_)</c:formatCode>
                <c:ptCount val="16"/>
                <c:pt idx="0">
                  <c:v>33.999214240382003</c:v>
                </c:pt>
                <c:pt idx="1">
                  <c:v>34.627537549236031</c:v>
                </c:pt>
                <c:pt idx="2">
                  <c:v>37.369766364220695</c:v>
                </c:pt>
                <c:pt idx="3">
                  <c:v>27.202248719227455</c:v>
                </c:pt>
                <c:pt idx="4">
                  <c:v>38.98099103437206</c:v>
                </c:pt>
                <c:pt idx="5">
                  <c:v>45.284139415760364</c:v>
                </c:pt>
                <c:pt idx="6">
                  <c:v>35.308837187881394</c:v>
                </c:pt>
                <c:pt idx="7">
                  <c:v>41.716236886423687</c:v>
                </c:pt>
                <c:pt idx="8">
                  <c:v>34.175311754788339</c:v>
                </c:pt>
                <c:pt idx="9">
                  <c:v>40.857230958988588</c:v>
                </c:pt>
                <c:pt idx="10">
                  <c:v>47.25190779577725</c:v>
                </c:pt>
                <c:pt idx="11">
                  <c:v>53.857222092714807</c:v>
                </c:pt>
                <c:pt idx="12">
                  <c:v>51.933492156394003</c:v>
                </c:pt>
                <c:pt idx="13">
                  <c:v>71.417768740862726</c:v>
                </c:pt>
                <c:pt idx="14">
                  <c:v>58.909924304782194</c:v>
                </c:pt>
                <c:pt idx="15">
                  <c:v>47.491513811466476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Tabela!$A$36</c:f>
              <c:strCache>
                <c:ptCount val="1"/>
                <c:pt idx="0">
                  <c:v>Rio Grande do Norte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Tabela!$B$41:$Q$41</c:f>
              <c:numCache>
                <c:formatCode>_(* #,##0.0_);_(* \(#,##0.0\);_(* "-"??_);_(@_)</c:formatCode>
                <c:ptCount val="16"/>
                <c:pt idx="0">
                  <c:v>25.344871284260833</c:v>
                </c:pt>
                <c:pt idx="1">
                  <c:v>15.209125475285171</c:v>
                </c:pt>
                <c:pt idx="2">
                  <c:v>26.721126868093062</c:v>
                </c:pt>
                <c:pt idx="3">
                  <c:v>46.492706456674611</c:v>
                </c:pt>
                <c:pt idx="4">
                  <c:v>16.096579476861169</c:v>
                </c:pt>
                <c:pt idx="5">
                  <c:v>23.484744701254478</c:v>
                </c:pt>
                <c:pt idx="6">
                  <c:v>8.4550508359931502</c:v>
                </c:pt>
                <c:pt idx="7">
                  <c:v>16.868384430481171</c:v>
                </c:pt>
                <c:pt idx="8">
                  <c:v>32.514377451279238</c:v>
                </c:pt>
                <c:pt idx="9">
                  <c:v>31.225930012282198</c:v>
                </c:pt>
                <c:pt idx="10">
                  <c:v>23.395295418775788</c:v>
                </c:pt>
                <c:pt idx="11">
                  <c:v>48.745337402509321</c:v>
                </c:pt>
                <c:pt idx="12">
                  <c:v>54.354915858590246</c:v>
                </c:pt>
                <c:pt idx="13">
                  <c:v>37.156033484143116</c:v>
                </c:pt>
                <c:pt idx="14">
                  <c:v>59.962309405516535</c:v>
                </c:pt>
                <c:pt idx="15">
                  <c:v>50.395817147176786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Tabela!$A$42</c:f>
              <c:strCache>
                <c:ptCount val="1"/>
                <c:pt idx="0">
                  <c:v>Paraíba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Tabela!$B$47:$Q$47</c:f>
              <c:numCache>
                <c:formatCode>_(* #,##0.0_);_(* \(#,##0.0\);_(* "-"??_);_(@_)</c:formatCode>
                <c:ptCount val="16"/>
                <c:pt idx="0">
                  <c:v>18.908238319435778</c:v>
                </c:pt>
                <c:pt idx="1">
                  <c:v>21.492576794630164</c:v>
                </c:pt>
                <c:pt idx="2">
                  <c:v>25.161452654533257</c:v>
                </c:pt>
                <c:pt idx="3">
                  <c:v>39.489272081084636</c:v>
                </c:pt>
                <c:pt idx="4">
                  <c:v>21.778097934431173</c:v>
                </c:pt>
                <c:pt idx="5">
                  <c:v>11.323196376577158</c:v>
                </c:pt>
                <c:pt idx="6">
                  <c:v>22.695134512316475</c:v>
                </c:pt>
                <c:pt idx="7">
                  <c:v>15.926102882624622</c:v>
                </c:pt>
                <c:pt idx="8">
                  <c:v>28.709911674801141</c:v>
                </c:pt>
                <c:pt idx="9">
                  <c:v>22.872827081427264</c:v>
                </c:pt>
                <c:pt idx="10">
                  <c:v>26.423802561347262</c:v>
                </c:pt>
                <c:pt idx="11">
                  <c:v>28.390943289090778</c:v>
                </c:pt>
                <c:pt idx="12">
                  <c:v>23.577633893755554</c:v>
                </c:pt>
                <c:pt idx="13">
                  <c:v>37.791534696228048</c:v>
                </c:pt>
                <c:pt idx="14">
                  <c:v>32.539725581647595</c:v>
                </c:pt>
                <c:pt idx="15">
                  <c:v>39.217783482182647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Tabela!$A$48</c:f>
              <c:strCache>
                <c:ptCount val="1"/>
                <c:pt idx="0">
                  <c:v>Pernambuco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Tabela!$B$53:$Q$53</c:f>
              <c:numCache>
                <c:formatCode>_(* #,##0.0_);_(* \(#,##0.0\);_(* "-"??_);_(@_)</c:formatCode>
                <c:ptCount val="16"/>
                <c:pt idx="0">
                  <c:v>29.026843520072696</c:v>
                </c:pt>
                <c:pt idx="1">
                  <c:v>22.489739056555447</c:v>
                </c:pt>
                <c:pt idx="2">
                  <c:v>24.86845894086542</c:v>
                </c:pt>
                <c:pt idx="3">
                  <c:v>31.618107084474165</c:v>
                </c:pt>
                <c:pt idx="4">
                  <c:v>32.004140110039764</c:v>
                </c:pt>
                <c:pt idx="5">
                  <c:v>21.330773640496474</c:v>
                </c:pt>
                <c:pt idx="6">
                  <c:v>36.741513057101855</c:v>
                </c:pt>
                <c:pt idx="7">
                  <c:v>37.351299543327507</c:v>
                </c:pt>
                <c:pt idx="8">
                  <c:v>48.054489612569384</c:v>
                </c:pt>
                <c:pt idx="9">
                  <c:v>41.461148044892411</c:v>
                </c:pt>
                <c:pt idx="10">
                  <c:v>48.059860404590083</c:v>
                </c:pt>
                <c:pt idx="11">
                  <c:v>44.819709105629933</c:v>
                </c:pt>
                <c:pt idx="12">
                  <c:v>46.633090841260959</c:v>
                </c:pt>
                <c:pt idx="13">
                  <c:v>57.259830797199989</c:v>
                </c:pt>
                <c:pt idx="14">
                  <c:v>54.232990562050993</c:v>
                </c:pt>
                <c:pt idx="15">
                  <c:v>61.265124827691828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Tabela!$A$54</c:f>
              <c:strCache>
                <c:ptCount val="1"/>
                <c:pt idx="0">
                  <c:v>Alagoas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Tabela!$B$59:$Q$59</c:f>
              <c:numCache>
                <c:formatCode>_(* #,##0.0_);_(* \(#,##0.0\);_(* "-"??_);_(@_)</c:formatCode>
                <c:ptCount val="16"/>
                <c:pt idx="0">
                  <c:v>20.449254388724597</c:v>
                </c:pt>
                <c:pt idx="1">
                  <c:v>7.6166103037504191</c:v>
                </c:pt>
                <c:pt idx="2">
                  <c:v>14.449243020212885</c:v>
                </c:pt>
                <c:pt idx="3">
                  <c:v>23.039199552381266</c:v>
                </c:pt>
                <c:pt idx="4">
                  <c:v>14.008545212579673</c:v>
                </c:pt>
                <c:pt idx="5">
                  <c:v>18.695400931370884</c:v>
                </c:pt>
                <c:pt idx="6">
                  <c:v>16.092406172331788</c:v>
                </c:pt>
                <c:pt idx="7">
                  <c:v>26.75513698630137</c:v>
                </c:pt>
                <c:pt idx="8">
                  <c:v>28.043607810144774</c:v>
                </c:pt>
                <c:pt idx="9">
                  <c:v>14.648795136600013</c:v>
                </c:pt>
                <c:pt idx="10">
                  <c:v>50.669018710004323</c:v>
                </c:pt>
                <c:pt idx="11">
                  <c:v>33.692722371967655</c:v>
                </c:pt>
                <c:pt idx="12">
                  <c:v>38.571318367661803</c:v>
                </c:pt>
                <c:pt idx="13">
                  <c:v>38.674994682188235</c:v>
                </c:pt>
                <c:pt idx="14">
                  <c:v>80.467891348720357</c:v>
                </c:pt>
                <c:pt idx="15">
                  <c:v>38.821382817655966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Tabela!$A$60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Tabela!$B$65:$Q$65</c:f>
              <c:numCache>
                <c:formatCode>_(* #,##0.0_);_(* \(#,##0.0\);_(* "-"??_);_(@_)</c:formatCode>
                <c:ptCount val="16"/>
                <c:pt idx="0">
                  <c:v>24.598228927517219</c:v>
                </c:pt>
                <c:pt idx="1">
                  <c:v>28.121484814398205</c:v>
                </c:pt>
                <c:pt idx="2">
                  <c:v>20.165355918531962</c:v>
                </c:pt>
                <c:pt idx="3">
                  <c:v>11.353959693443088</c:v>
                </c:pt>
                <c:pt idx="4">
                  <c:v>20.448702967983174</c:v>
                </c:pt>
                <c:pt idx="5">
                  <c:v>19.380918101777507</c:v>
                </c:pt>
                <c:pt idx="6">
                  <c:v>24.732748907636925</c:v>
                </c:pt>
                <c:pt idx="7">
                  <c:v>17.069215669539986</c:v>
                </c:pt>
                <c:pt idx="8">
                  <c:v>55.564816358281931</c:v>
                </c:pt>
                <c:pt idx="9">
                  <c:v>77.791863547308978</c:v>
                </c:pt>
                <c:pt idx="10">
                  <c:v>65.223836347465166</c:v>
                </c:pt>
                <c:pt idx="11">
                  <c:v>80.559311793307813</c:v>
                </c:pt>
                <c:pt idx="12">
                  <c:v>67.774634606317775</c:v>
                </c:pt>
                <c:pt idx="13">
                  <c:v>64.599483204134373</c:v>
                </c:pt>
                <c:pt idx="14">
                  <c:v>64.293646618738677</c:v>
                </c:pt>
                <c:pt idx="15">
                  <c:v>51.730083917691694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Tabela!$A$66</c:f>
              <c:strCache>
                <c:ptCount val="1"/>
                <c:pt idx="0">
                  <c:v>Bahia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Tabela!$B$71:$Q$71</c:f>
              <c:numCache>
                <c:formatCode>_(* #,##0.0_);_(* \(#,##0.0\);_(* "-"??_);_(@_)</c:formatCode>
                <c:ptCount val="16"/>
                <c:pt idx="0">
                  <c:v>22.328489291628678</c:v>
                </c:pt>
                <c:pt idx="1">
                  <c:v>31.780213733795648</c:v>
                </c:pt>
                <c:pt idx="2">
                  <c:v>38.947309853669395</c:v>
                </c:pt>
                <c:pt idx="3">
                  <c:v>41.998776557378541</c:v>
                </c:pt>
                <c:pt idx="4">
                  <c:v>46.106533756898692</c:v>
                </c:pt>
                <c:pt idx="5">
                  <c:v>47.196220600687582</c:v>
                </c:pt>
                <c:pt idx="6">
                  <c:v>42.066784647074179</c:v>
                </c:pt>
                <c:pt idx="7">
                  <c:v>53.856415830821682</c:v>
                </c:pt>
                <c:pt idx="8">
                  <c:v>51.997488423200693</c:v>
                </c:pt>
                <c:pt idx="9">
                  <c:v>58.693394735653975</c:v>
                </c:pt>
                <c:pt idx="10">
                  <c:v>47.430675422597538</c:v>
                </c:pt>
                <c:pt idx="11">
                  <c:v>51.819352800959393</c:v>
                </c:pt>
                <c:pt idx="12">
                  <c:v>52.565771007170383</c:v>
                </c:pt>
                <c:pt idx="13">
                  <c:v>62.064257194281808</c:v>
                </c:pt>
                <c:pt idx="14">
                  <c:v>55.851036574743027</c:v>
                </c:pt>
                <c:pt idx="15">
                  <c:v>52.051222445699963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59008"/>
        <c:axId val="153858616"/>
      </c:lineChart>
      <c:catAx>
        <c:axId val="15385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858616"/>
        <c:crosses val="autoZero"/>
        <c:auto val="1"/>
        <c:lblAlgn val="ctr"/>
        <c:lblOffset val="100"/>
        <c:noMultiLvlLbl val="0"/>
      </c:catAx>
      <c:valAx>
        <c:axId val="1538586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8590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238124</xdr:rowOff>
    </xdr:from>
    <xdr:to>
      <xdr:col>9</xdr:col>
      <xdr:colOff>771524</xdr:colOff>
      <xdr:row>24</xdr:row>
      <xdr:rowOff>0</xdr:rowOff>
    </xdr:to>
    <xdr:graphicFrame macro="">
      <xdr:nvGraphicFramePr>
        <xdr:cNvPr id="1761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A4" sqref="A4:B4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x14ac:dyDescent="0.3">
      <c r="A2" s="28" t="s">
        <v>17</v>
      </c>
      <c r="B2" s="28"/>
    </row>
    <row r="3" spans="1:2" s="8" customFormat="1" ht="18.75" x14ac:dyDescent="0.3">
      <c r="A3" s="28" t="s">
        <v>16</v>
      </c>
      <c r="B3" s="28"/>
    </row>
    <row r="4" spans="1:2" ht="37.5" customHeight="1" x14ac:dyDescent="0.3">
      <c r="A4" s="29" t="s">
        <v>30</v>
      </c>
      <c r="B4" s="29"/>
    </row>
    <row r="5" spans="1:2" x14ac:dyDescent="0.25">
      <c r="A5" s="2" t="s">
        <v>4</v>
      </c>
      <c r="B5" s="3" t="s">
        <v>18</v>
      </c>
    </row>
    <row r="6" spans="1:2" ht="30" x14ac:dyDescent="0.25">
      <c r="A6" s="2" t="s">
        <v>5</v>
      </c>
      <c r="B6" s="3" t="s">
        <v>19</v>
      </c>
    </row>
    <row r="7" spans="1:2" ht="30" x14ac:dyDescent="0.25">
      <c r="A7" s="2" t="s">
        <v>0</v>
      </c>
      <c r="B7" s="3" t="s">
        <v>20</v>
      </c>
    </row>
    <row r="8" spans="1:2" ht="30" x14ac:dyDescent="0.25">
      <c r="A8" s="2" t="s">
        <v>1</v>
      </c>
      <c r="B8" s="3" t="s">
        <v>21</v>
      </c>
    </row>
    <row r="9" spans="1:2" x14ac:dyDescent="0.25">
      <c r="A9" s="2" t="s">
        <v>2</v>
      </c>
      <c r="B9" s="3" t="s">
        <v>31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32</v>
      </c>
    </row>
    <row r="12" spans="1:2" ht="30" x14ac:dyDescent="0.25">
      <c r="A12" s="2" t="s">
        <v>3</v>
      </c>
      <c r="B12" s="4" t="s">
        <v>22</v>
      </c>
    </row>
    <row r="13" spans="1:2" ht="30" x14ac:dyDescent="0.25">
      <c r="A13" s="2"/>
      <c r="B13" s="4" t="s">
        <v>24</v>
      </c>
    </row>
    <row r="14" spans="1:2" ht="60" x14ac:dyDescent="0.25">
      <c r="A14" s="2"/>
      <c r="B14" s="4" t="s">
        <v>26</v>
      </c>
    </row>
    <row r="15" spans="1:2" ht="30" x14ac:dyDescent="0.25">
      <c r="A15" s="2"/>
      <c r="B15" s="4" t="s">
        <v>25</v>
      </c>
    </row>
    <row r="16" spans="1:2" x14ac:dyDescent="0.25">
      <c r="A16" s="2"/>
      <c r="B16" s="4" t="s">
        <v>23</v>
      </c>
    </row>
    <row r="17" spans="1:2" ht="30" x14ac:dyDescent="0.25">
      <c r="A17" s="2"/>
      <c r="B17" s="4" t="s">
        <v>47</v>
      </c>
    </row>
    <row r="18" spans="1:2" ht="30" x14ac:dyDescent="0.25">
      <c r="A18" s="2"/>
      <c r="B18" s="4" t="s">
        <v>48</v>
      </c>
    </row>
    <row r="19" spans="1:2" x14ac:dyDescent="0.25">
      <c r="B19" s="4"/>
    </row>
    <row r="20" spans="1:2" x14ac:dyDescent="0.25">
      <c r="A20" t="s">
        <v>8</v>
      </c>
      <c r="B20" s="1">
        <v>42970</v>
      </c>
    </row>
    <row r="21" spans="1:2" x14ac:dyDescent="0.25">
      <c r="B21" s="4" t="s">
        <v>27</v>
      </c>
    </row>
    <row r="23" spans="1:2" ht="75" x14ac:dyDescent="0.25">
      <c r="A23" s="2" t="s">
        <v>28</v>
      </c>
      <c r="B23" s="13" t="s">
        <v>49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S5" sqref="S5"/>
    </sheetView>
  </sheetViews>
  <sheetFormatPr defaultRowHeight="15" x14ac:dyDescent="0.25"/>
  <cols>
    <col min="1" max="1" width="26.7109375" customWidth="1"/>
    <col min="2" max="3" width="10.7109375" customWidth="1"/>
    <col min="4" max="4" width="10.85546875" customWidth="1"/>
    <col min="5" max="5" width="10.7109375" customWidth="1"/>
    <col min="6" max="7" width="11" customWidth="1"/>
    <col min="8" max="9" width="11.140625" customWidth="1"/>
    <col min="10" max="10" width="10.7109375" customWidth="1"/>
    <col min="11" max="11" width="11.140625" customWidth="1"/>
    <col min="12" max="12" width="11" customWidth="1"/>
    <col min="13" max="13" width="11.42578125" customWidth="1"/>
    <col min="14" max="14" width="10.5703125" customWidth="1"/>
    <col min="15" max="15" width="10.28515625" customWidth="1"/>
    <col min="16" max="17" width="10.5703125" customWidth="1"/>
  </cols>
  <sheetData>
    <row r="1" spans="1:17" s="8" customFormat="1" ht="18.75" x14ac:dyDescent="0.3">
      <c r="A1" s="7" t="str">
        <f>Ficha!A2</f>
        <v>Situação de saúde</v>
      </c>
    </row>
    <row r="2" spans="1:17" s="8" customFormat="1" ht="18.75" x14ac:dyDescent="0.3">
      <c r="A2" s="7" t="str">
        <f>Ficha!A3</f>
        <v>Indicadores de mortalidade por causas</v>
      </c>
    </row>
    <row r="3" spans="1:17" s="8" customFormat="1" ht="18.75" x14ac:dyDescent="0.3">
      <c r="A3" s="9" t="str">
        <f>Ficha!A4</f>
        <v>Ind020201RNE - Razão de mortalidade materna, por ano, segundo Brasil, Região Nordeste, estados da região  Nordeste e escolaridade</v>
      </c>
    </row>
    <row r="4" spans="1:17" s="8" customFormat="1" ht="18.75" x14ac:dyDescent="0.3">
      <c r="A4" s="7" t="s">
        <v>33</v>
      </c>
    </row>
    <row r="5" spans="1:17" x14ac:dyDescent="0.25">
      <c r="A5" s="15" t="s">
        <v>34</v>
      </c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7">
        <v>2009</v>
      </c>
      <c r="L5" s="16">
        <v>2010</v>
      </c>
      <c r="M5" s="26">
        <v>2011</v>
      </c>
      <c r="N5" s="27">
        <v>2012</v>
      </c>
      <c r="O5" s="27">
        <v>2013</v>
      </c>
      <c r="P5" s="27">
        <v>2014</v>
      </c>
      <c r="Q5" s="26">
        <v>2015</v>
      </c>
    </row>
    <row r="6" spans="1:17" x14ac:dyDescent="0.25">
      <c r="A6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x14ac:dyDescent="0.25">
      <c r="A7" s="11" t="s">
        <v>15</v>
      </c>
      <c r="B7" s="19">
        <v>64.154950675979862</v>
      </c>
      <c r="C7" s="19">
        <v>69.870377821963544</v>
      </c>
      <c r="D7" s="19">
        <v>70.09749131192163</v>
      </c>
      <c r="E7" s="19">
        <v>78.046065328791741</v>
      </c>
      <c r="F7" s="19">
        <v>77.166641247959859</v>
      </c>
      <c r="G7" s="19">
        <v>80.250697270245453</v>
      </c>
      <c r="H7" s="19">
        <v>79.584521980835348</v>
      </c>
      <c r="I7" s="19">
        <v>97.239080721849291</v>
      </c>
      <c r="J7" s="19">
        <v>106.14090297976618</v>
      </c>
      <c r="K7" s="19">
        <v>121.3555544998726</v>
      </c>
      <c r="L7" s="19">
        <v>124.70562516768186</v>
      </c>
      <c r="M7" s="20">
        <v>149.07031416969437</v>
      </c>
      <c r="N7" s="20">
        <v>158.82916540739359</v>
      </c>
      <c r="O7" s="20">
        <v>208.3805209513024</v>
      </c>
      <c r="P7" s="20">
        <v>211.38169122679349</v>
      </c>
      <c r="Q7" s="20">
        <v>219.7040922361324</v>
      </c>
    </row>
    <row r="8" spans="1:17" x14ac:dyDescent="0.25">
      <c r="A8" s="11" t="s">
        <v>14</v>
      </c>
      <c r="B8" s="19">
        <v>28.390815161023514</v>
      </c>
      <c r="C8" s="19">
        <v>25.098237403715391</v>
      </c>
      <c r="D8" s="19">
        <v>32.577774937971739</v>
      </c>
      <c r="E8" s="19">
        <v>33.078573491087063</v>
      </c>
      <c r="F8" s="19">
        <v>38.793503129027194</v>
      </c>
      <c r="G8" s="19">
        <v>38.802741413680877</v>
      </c>
      <c r="H8" s="19">
        <v>44.12172553765474</v>
      </c>
      <c r="I8" s="19">
        <v>45.246791005744328</v>
      </c>
      <c r="J8" s="19">
        <v>52.281018535578731</v>
      </c>
      <c r="K8" s="19">
        <v>60.824623979213527</v>
      </c>
      <c r="L8" s="19">
        <v>66.907182682846837</v>
      </c>
      <c r="M8" s="20">
        <v>62.207188818257812</v>
      </c>
      <c r="N8" s="20">
        <v>62.410398115025075</v>
      </c>
      <c r="O8" s="20">
        <v>72.400717906896844</v>
      </c>
      <c r="P8" s="20">
        <v>66.572425600702957</v>
      </c>
      <c r="Q8" s="20">
        <v>76.570360147798596</v>
      </c>
    </row>
    <row r="9" spans="1:17" x14ac:dyDescent="0.25">
      <c r="A9" s="11" t="s">
        <v>35</v>
      </c>
      <c r="B9" s="19">
        <v>19.554070040006899</v>
      </c>
      <c r="C9" s="19">
        <v>19.720068378461953</v>
      </c>
      <c r="D9" s="19">
        <v>22.627106390446723</v>
      </c>
      <c r="E9" s="19">
        <v>21.468375549360395</v>
      </c>
      <c r="F9" s="19">
        <v>21.102436716347292</v>
      </c>
      <c r="G9" s="19">
        <v>21.243588988323165</v>
      </c>
      <c r="H9" s="19">
        <v>25.260123231468075</v>
      </c>
      <c r="I9" s="19">
        <v>27.871311773362585</v>
      </c>
      <c r="J9" s="19">
        <v>27.945305698879913</v>
      </c>
      <c r="K9" s="19">
        <v>34.391063236567526</v>
      </c>
      <c r="L9" s="19">
        <v>29.526466518170988</v>
      </c>
      <c r="M9" s="20">
        <v>28.64224362005762</v>
      </c>
      <c r="N9" s="20">
        <v>30.454699426046048</v>
      </c>
      <c r="O9" s="20">
        <v>32.801602099302535</v>
      </c>
      <c r="P9" s="20">
        <v>36.730838061597503</v>
      </c>
      <c r="Q9" s="20">
        <v>36.907956227619565</v>
      </c>
    </row>
    <row r="10" spans="1:17" x14ac:dyDescent="0.25">
      <c r="A10" s="11" t="s">
        <v>36</v>
      </c>
      <c r="B10" s="19">
        <v>16.649634282171114</v>
      </c>
      <c r="C10" s="19">
        <v>18.573392044301826</v>
      </c>
      <c r="D10" s="19">
        <v>19.90920281869446</v>
      </c>
      <c r="E10" s="19">
        <v>16.551125340858217</v>
      </c>
      <c r="F10" s="19">
        <v>25.557668322803575</v>
      </c>
      <c r="G10" s="19">
        <v>24.31960929803185</v>
      </c>
      <c r="H10" s="19">
        <v>23.91483420256106</v>
      </c>
      <c r="I10" s="19">
        <v>24.239514644902879</v>
      </c>
      <c r="J10" s="19">
        <v>28.743954044252721</v>
      </c>
      <c r="K10" s="19">
        <v>29.433744849094651</v>
      </c>
      <c r="L10" s="19">
        <v>34.46306544043798</v>
      </c>
      <c r="M10" s="20">
        <v>25.516878982957749</v>
      </c>
      <c r="N10" s="20">
        <v>28.860881461315056</v>
      </c>
      <c r="O10" s="20">
        <v>29.629187520783066</v>
      </c>
      <c r="P10" s="20">
        <v>33.511737875862394</v>
      </c>
      <c r="Q10" s="20">
        <v>31.627611085206592</v>
      </c>
    </row>
    <row r="11" spans="1:17" x14ac:dyDescent="0.25">
      <c r="A11" s="11" t="s">
        <v>13</v>
      </c>
      <c r="B11" s="19">
        <v>32.167115762316058</v>
      </c>
      <c r="C11" s="19">
        <v>31.726144496270916</v>
      </c>
      <c r="D11" s="19">
        <v>35.286701053104451</v>
      </c>
      <c r="E11" s="19">
        <v>34.729753149767298</v>
      </c>
      <c r="F11" s="19">
        <v>36.410458632522356</v>
      </c>
      <c r="G11" s="19">
        <v>35.873688136044372</v>
      </c>
      <c r="H11" s="19">
        <v>37.801817346779714</v>
      </c>
      <c r="I11" s="19">
        <v>40.21758103183565</v>
      </c>
      <c r="J11" s="19">
        <v>42.735072479100531</v>
      </c>
      <c r="K11" s="19">
        <v>48.268564451105327</v>
      </c>
      <c r="L11" s="19">
        <v>47.296081262816003</v>
      </c>
      <c r="M11" s="20">
        <v>44.466537881505069</v>
      </c>
      <c r="N11" s="20">
        <v>44.709845784502775</v>
      </c>
      <c r="O11" s="20">
        <v>49.115085287397022</v>
      </c>
      <c r="P11" s="20">
        <v>49.124079094205243</v>
      </c>
      <c r="Q11" s="20">
        <v>49.635674151726327</v>
      </c>
    </row>
    <row r="12" spans="1:17" x14ac:dyDescent="0.25">
      <c r="A12" s="18" t="s">
        <v>37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20"/>
      <c r="O12" s="20"/>
      <c r="P12" s="20"/>
      <c r="Q12" s="20"/>
    </row>
    <row r="13" spans="1:17" x14ac:dyDescent="0.25">
      <c r="A13" s="11" t="s">
        <v>15</v>
      </c>
      <c r="B13" s="21">
        <v>48.246608166305087</v>
      </c>
      <c r="C13" s="21">
        <v>55.216615119867477</v>
      </c>
      <c r="D13" s="21">
        <v>59.175013711283661</v>
      </c>
      <c r="E13" s="21">
        <v>60.389810304948803</v>
      </c>
      <c r="F13" s="21">
        <v>67.824506350634607</v>
      </c>
      <c r="G13" s="21">
        <v>72.815299892947039</v>
      </c>
      <c r="H13" s="21">
        <v>66.316056558946329</v>
      </c>
      <c r="I13" s="21">
        <v>91.617649011458838</v>
      </c>
      <c r="J13" s="21">
        <v>108.00088163985012</v>
      </c>
      <c r="K13" s="21">
        <v>113.27396615722428</v>
      </c>
      <c r="L13" s="21">
        <v>112.25978956392174</v>
      </c>
      <c r="M13" s="20">
        <v>151.02217582978912</v>
      </c>
      <c r="N13" s="20">
        <v>146.39303819773906</v>
      </c>
      <c r="O13" s="20">
        <v>218.22061295745507</v>
      </c>
      <c r="P13" s="20">
        <v>199.32305377961637</v>
      </c>
      <c r="Q13" s="20">
        <v>211.02952259953921</v>
      </c>
    </row>
    <row r="14" spans="1:17" x14ac:dyDescent="0.25">
      <c r="A14" s="11" t="s">
        <v>14</v>
      </c>
      <c r="B14" s="19">
        <v>20.196810146877418</v>
      </c>
      <c r="C14" s="19">
        <v>23.243409152539343</v>
      </c>
      <c r="D14" s="19">
        <v>30.124344944627872</v>
      </c>
      <c r="E14" s="19">
        <v>33.070345348892147</v>
      </c>
      <c r="F14" s="19">
        <v>34.802645001020082</v>
      </c>
      <c r="G14" s="19">
        <v>36.183250656550918</v>
      </c>
      <c r="H14" s="19">
        <v>39.534481480566335</v>
      </c>
      <c r="I14" s="19">
        <v>44.30603677719801</v>
      </c>
      <c r="J14" s="19">
        <v>46.776027286015918</v>
      </c>
      <c r="K14" s="19">
        <v>46.580154094050506</v>
      </c>
      <c r="L14" s="19">
        <v>56.736446395039408</v>
      </c>
      <c r="M14" s="20">
        <v>58.369569475457361</v>
      </c>
      <c r="N14" s="20">
        <v>59.10316265700606</v>
      </c>
      <c r="O14" s="20">
        <v>74.52648416766641</v>
      </c>
      <c r="P14" s="20">
        <v>66.566816442003656</v>
      </c>
      <c r="Q14" s="20">
        <v>75.127023981336862</v>
      </c>
    </row>
    <row r="15" spans="1:17" x14ac:dyDescent="0.25">
      <c r="A15" s="11" t="s">
        <v>35</v>
      </c>
      <c r="B15" s="19">
        <v>27.40693821867082</v>
      </c>
      <c r="C15" s="19">
        <v>19.410368464251647</v>
      </c>
      <c r="D15" s="19">
        <v>29.327323804525665</v>
      </c>
      <c r="E15" s="19">
        <v>24.326098231538559</v>
      </c>
      <c r="F15" s="19">
        <v>25.909486694841462</v>
      </c>
      <c r="G15" s="19">
        <v>25.836050685633978</v>
      </c>
      <c r="H15" s="19">
        <v>26.622417534326509</v>
      </c>
      <c r="I15" s="19">
        <v>29.062727052555097</v>
      </c>
      <c r="J15" s="19">
        <v>36.506985964024608</v>
      </c>
      <c r="K15" s="19">
        <v>34.64649745564784</v>
      </c>
      <c r="L15" s="19">
        <v>32.271219059968722</v>
      </c>
      <c r="M15" s="20">
        <v>33.3393950415227</v>
      </c>
      <c r="N15" s="20">
        <v>33.257916355126575</v>
      </c>
      <c r="O15" s="20">
        <v>37.776755797910781</v>
      </c>
      <c r="P15" s="20">
        <v>41.476750720268306</v>
      </c>
      <c r="Q15" s="20">
        <v>41.388520872401749</v>
      </c>
    </row>
    <row r="16" spans="1:17" x14ac:dyDescent="0.25">
      <c r="A16" s="11" t="s">
        <v>36</v>
      </c>
      <c r="B16" s="19">
        <v>16.907989793722525</v>
      </c>
      <c r="C16" s="19">
        <v>27.52585982093704</v>
      </c>
      <c r="D16" s="19">
        <v>25.715387802334384</v>
      </c>
      <c r="E16" s="19">
        <v>17.365749398877906</v>
      </c>
      <c r="F16" s="19">
        <v>24.583917201366862</v>
      </c>
      <c r="G16" s="19">
        <v>41.345744932192979</v>
      </c>
      <c r="H16" s="19">
        <v>26.753207476939895</v>
      </c>
      <c r="I16" s="19">
        <v>33.729381555468507</v>
      </c>
      <c r="J16" s="19">
        <v>27.648313452879375</v>
      </c>
      <c r="K16" s="19">
        <v>29.215240931494971</v>
      </c>
      <c r="L16" s="19">
        <v>49.501386038809081</v>
      </c>
      <c r="M16" s="20">
        <v>33.585625352349197</v>
      </c>
      <c r="N16" s="20">
        <v>40.049515764945752</v>
      </c>
      <c r="O16" s="20">
        <v>40.56795131845842</v>
      </c>
      <c r="P16" s="20">
        <v>41.845701629941111</v>
      </c>
      <c r="Q16" s="20">
        <v>33.750527351989874</v>
      </c>
    </row>
    <row r="17" spans="1:17" x14ac:dyDescent="0.25">
      <c r="A17" s="11" t="s">
        <v>13</v>
      </c>
      <c r="B17" s="19">
        <v>31.39852519964229</v>
      </c>
      <c r="C17" s="19">
        <v>33.518080447937898</v>
      </c>
      <c r="D17" s="19">
        <v>38.778433716251357</v>
      </c>
      <c r="E17" s="19">
        <v>37.411317658254958</v>
      </c>
      <c r="F17" s="19">
        <v>39.827559293709314</v>
      </c>
      <c r="G17" s="19">
        <v>42.238506015055336</v>
      </c>
      <c r="H17" s="19">
        <v>39.540167678303995</v>
      </c>
      <c r="I17" s="19">
        <v>46.374562133040577</v>
      </c>
      <c r="J17" s="19">
        <v>50.495567935197741</v>
      </c>
      <c r="K17" s="19">
        <v>48.923033755694192</v>
      </c>
      <c r="L17" s="19">
        <v>52.238416131222898</v>
      </c>
      <c r="M17" s="20">
        <v>53.964250200092167</v>
      </c>
      <c r="N17" s="20">
        <v>51.911772394887997</v>
      </c>
      <c r="O17" s="20">
        <v>62.245246270305003</v>
      </c>
      <c r="P17" s="20">
        <v>58.400973925755451</v>
      </c>
      <c r="Q17" s="20">
        <v>58.241330231982495</v>
      </c>
    </row>
    <row r="18" spans="1:17" x14ac:dyDescent="0.25">
      <c r="A18" s="18" t="s">
        <v>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20"/>
      <c r="O18" s="20"/>
      <c r="P18" s="20"/>
      <c r="Q18" s="20"/>
    </row>
    <row r="19" spans="1:17" x14ac:dyDescent="0.25">
      <c r="A19" s="11" t="s">
        <v>15</v>
      </c>
      <c r="B19" s="19">
        <v>99.987098438911119</v>
      </c>
      <c r="C19" s="19">
        <v>103.70912640312348</v>
      </c>
      <c r="D19" s="19">
        <v>104.63419335297519</v>
      </c>
      <c r="E19" s="19">
        <v>80.113226693727128</v>
      </c>
      <c r="F19" s="19">
        <v>85.923834657992444</v>
      </c>
      <c r="G19" s="19">
        <v>112.99070247933884</v>
      </c>
      <c r="H19" s="19">
        <v>99.822537710736455</v>
      </c>
      <c r="I19" s="19">
        <v>152.8928945039028</v>
      </c>
      <c r="J19" s="19">
        <v>134.95276653171391</v>
      </c>
      <c r="K19" s="19">
        <v>129.63863231242911</v>
      </c>
      <c r="L19" s="19">
        <v>162.15865602905885</v>
      </c>
      <c r="M19" s="20">
        <v>212.24154457072436</v>
      </c>
      <c r="N19" s="20">
        <v>176.04157934445468</v>
      </c>
      <c r="O19" s="20">
        <v>240.8912978018669</v>
      </c>
      <c r="P19" s="20">
        <v>142.14641080312722</v>
      </c>
      <c r="Q19" s="20">
        <v>322.62400860330689</v>
      </c>
    </row>
    <row r="20" spans="1:17" x14ac:dyDescent="0.25">
      <c r="A20" s="11" t="s">
        <v>14</v>
      </c>
      <c r="B20" s="21">
        <v>42.101464529516129</v>
      </c>
      <c r="C20" s="21">
        <v>60.318376124413206</v>
      </c>
      <c r="D20" s="21">
        <v>76.090833432409937</v>
      </c>
      <c r="E20" s="21">
        <v>55.482053689556572</v>
      </c>
      <c r="F20" s="21">
        <v>69.270975461281722</v>
      </c>
      <c r="G20" s="21">
        <v>59.774054075594258</v>
      </c>
      <c r="H20" s="21">
        <v>64.904772529055037</v>
      </c>
      <c r="I20" s="21">
        <v>77.207186528389286</v>
      </c>
      <c r="J20" s="21">
        <v>99.496030973547036</v>
      </c>
      <c r="K20" s="21">
        <v>71.198897565457045</v>
      </c>
      <c r="L20" s="21">
        <v>87.727848718198658</v>
      </c>
      <c r="M20" s="20">
        <v>72.140777574524009</v>
      </c>
      <c r="N20" s="20">
        <v>60.083516087361431</v>
      </c>
      <c r="O20" s="20">
        <v>121.68956351874981</v>
      </c>
      <c r="P20" s="20">
        <v>63.696402829461256</v>
      </c>
      <c r="Q20" s="20">
        <v>112.22950934661382</v>
      </c>
    </row>
    <row r="21" spans="1:17" x14ac:dyDescent="0.25">
      <c r="A21" s="11" t="s">
        <v>35</v>
      </c>
      <c r="B21" s="20">
        <v>34.907495137884602</v>
      </c>
      <c r="C21" s="20">
        <v>54.862158825949798</v>
      </c>
      <c r="D21" s="20">
        <v>52.156469408224673</v>
      </c>
      <c r="E21" s="20">
        <v>23.469456179172532</v>
      </c>
      <c r="F21" s="20">
        <v>56.918795851252213</v>
      </c>
      <c r="G21" s="20">
        <v>77.324016266681937</v>
      </c>
      <c r="H21" s="20">
        <v>52.136284247021713</v>
      </c>
      <c r="I21" s="20">
        <v>65.6199873620765</v>
      </c>
      <c r="J21" s="20">
        <v>45.919706113880871</v>
      </c>
      <c r="K21" s="20">
        <v>53.350405463081522</v>
      </c>
      <c r="L21" s="20">
        <v>58.170939460672287</v>
      </c>
      <c r="M21" s="20">
        <v>51.888564833867136</v>
      </c>
      <c r="N21" s="20">
        <v>43.344169375677254</v>
      </c>
      <c r="O21" s="20">
        <v>48.340315823396715</v>
      </c>
      <c r="P21" s="20">
        <v>60.038424591738718</v>
      </c>
      <c r="Q21" s="20">
        <v>69.396252602359468</v>
      </c>
    </row>
    <row r="22" spans="1:17" x14ac:dyDescent="0.25">
      <c r="A22" s="11" t="s">
        <v>36</v>
      </c>
      <c r="B22" s="20">
        <v>16.580998176090201</v>
      </c>
      <c r="C22" s="20">
        <v>59.224163458691145</v>
      </c>
      <c r="D22" s="20">
        <v>54.862158825949798</v>
      </c>
      <c r="E22" s="20">
        <v>48.774539690281678</v>
      </c>
      <c r="F22" s="20">
        <v>29.542097488921712</v>
      </c>
      <c r="G22" s="20">
        <v>105.06408909434755</v>
      </c>
      <c r="H22" s="20">
        <v>70.295240008033744</v>
      </c>
      <c r="I22" s="20">
        <v>70.119202644495644</v>
      </c>
      <c r="J22" s="20">
        <v>73.800738007380076</v>
      </c>
      <c r="K22" s="20">
        <v>67.091580006709151</v>
      </c>
      <c r="L22" s="20">
        <v>107.2430292031018</v>
      </c>
      <c r="M22" s="20">
        <v>65.999340006599937</v>
      </c>
      <c r="N22" s="20">
        <v>51.059484299208584</v>
      </c>
      <c r="O22" s="20">
        <v>79.087108801265401</v>
      </c>
      <c r="P22" s="20">
        <v>73.183481442760069</v>
      </c>
      <c r="Q22" s="20">
        <v>48.323185464385809</v>
      </c>
    </row>
    <row r="23" spans="1:17" x14ac:dyDescent="0.25">
      <c r="A23" s="11" t="s">
        <v>13</v>
      </c>
      <c r="B23" s="20">
        <v>58.666607631086663</v>
      </c>
      <c r="C23" s="20">
        <v>73.335878322718045</v>
      </c>
      <c r="D23" s="20">
        <v>78.670380149745</v>
      </c>
      <c r="E23" s="20">
        <v>54.767198535181791</v>
      </c>
      <c r="F23" s="20">
        <v>67.210360231138068</v>
      </c>
      <c r="G23" s="20">
        <v>81.209544509995936</v>
      </c>
      <c r="H23" s="20">
        <v>68.982112777733221</v>
      </c>
      <c r="I23" s="20">
        <v>87.969912675738058</v>
      </c>
      <c r="J23" s="20">
        <v>83.976486583756554</v>
      </c>
      <c r="K23" s="20">
        <v>72.825376333407817</v>
      </c>
      <c r="L23" s="20">
        <v>87.39685885407296</v>
      </c>
      <c r="M23" s="20">
        <v>79.392562437182747</v>
      </c>
      <c r="N23" s="20">
        <v>62.812403237935158</v>
      </c>
      <c r="O23" s="20">
        <v>88.313217544892552</v>
      </c>
      <c r="P23" s="20">
        <v>68.146077232220861</v>
      </c>
      <c r="Q23" s="20">
        <v>94.399265591034677</v>
      </c>
    </row>
    <row r="24" spans="1:17" x14ac:dyDescent="0.25">
      <c r="A24" s="18" t="s">
        <v>39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5">
      <c r="A25" s="11" t="s">
        <v>15</v>
      </c>
      <c r="B25" s="19">
        <v>100.41077133728892</v>
      </c>
      <c r="C25" s="19">
        <v>103.88138634431958</v>
      </c>
      <c r="D25" s="19">
        <v>93.018448658984028</v>
      </c>
      <c r="E25" s="19">
        <v>47.641734159123388</v>
      </c>
      <c r="F25" s="19">
        <v>107.05921712947475</v>
      </c>
      <c r="G25" s="19">
        <v>136.75638714489961</v>
      </c>
      <c r="H25" s="19">
        <v>92.980009298000923</v>
      </c>
      <c r="I25" s="19">
        <v>79.99288952093147</v>
      </c>
      <c r="J25" s="19">
        <v>112.12696222183888</v>
      </c>
      <c r="K25" s="19">
        <v>102.94685368678421</v>
      </c>
      <c r="L25" s="19">
        <v>90.793535500272384</v>
      </c>
      <c r="M25" s="20">
        <v>231.97715917201998</v>
      </c>
      <c r="N25" s="20">
        <v>186.60584698320545</v>
      </c>
      <c r="O25" s="20">
        <v>259.60539979231572</v>
      </c>
      <c r="P25" s="20">
        <v>297.08853238265004</v>
      </c>
      <c r="Q25" s="20">
        <v>72.437522636725831</v>
      </c>
    </row>
    <row r="26" spans="1:17" x14ac:dyDescent="0.25">
      <c r="A26" s="11" t="s">
        <v>14</v>
      </c>
      <c r="B26" s="19">
        <v>18.851029737499413</v>
      </c>
      <c r="C26" s="19">
        <v>40.315355671026701</v>
      </c>
      <c r="D26" s="19">
        <v>49.565178209345291</v>
      </c>
      <c r="E26" s="19">
        <v>40.799673602611179</v>
      </c>
      <c r="F26" s="19">
        <v>40.66326300094881</v>
      </c>
      <c r="G26" s="19">
        <v>66.294156643621548</v>
      </c>
      <c r="H26" s="19">
        <v>53.001830972342688</v>
      </c>
      <c r="I26" s="19">
        <v>57.56449840389346</v>
      </c>
      <c r="J26" s="19">
        <v>83.491038628520528</v>
      </c>
      <c r="K26" s="19">
        <v>55.679287305122493</v>
      </c>
      <c r="L26" s="19">
        <v>77.422428682032049</v>
      </c>
      <c r="M26" s="20">
        <v>71.843772451178893</v>
      </c>
      <c r="N26" s="20">
        <v>78.152753108348136</v>
      </c>
      <c r="O26" s="20">
        <v>86.723431094292025</v>
      </c>
      <c r="P26" s="20">
        <v>72.115384615384613</v>
      </c>
      <c r="Q26" s="20">
        <v>112.30547088079577</v>
      </c>
    </row>
    <row r="27" spans="1:17" x14ac:dyDescent="0.25">
      <c r="A27" s="11" t="s">
        <v>35</v>
      </c>
      <c r="B27" s="21">
        <v>47.72700155112755</v>
      </c>
      <c r="C27" s="21">
        <v>21.675517502980384</v>
      </c>
      <c r="D27" s="21">
        <v>62.337662337662337</v>
      </c>
      <c r="E27" s="21">
        <v>37.718057520037718</v>
      </c>
      <c r="F27" s="21">
        <v>35.093876118617302</v>
      </c>
      <c r="G27" s="21">
        <v>23.146362163413318</v>
      </c>
      <c r="H27" s="21">
        <v>33.873043831718718</v>
      </c>
      <c r="I27" s="21">
        <v>44.472681067344347</v>
      </c>
      <c r="J27" s="21">
        <v>44.016852166257941</v>
      </c>
      <c r="K27" s="21">
        <v>62.492898534257478</v>
      </c>
      <c r="L27" s="21">
        <v>51.258393561945773</v>
      </c>
      <c r="M27" s="20">
        <v>22.064339614315344</v>
      </c>
      <c r="N27" s="20">
        <v>45.415323130024071</v>
      </c>
      <c r="O27" s="20">
        <v>43.044077134986225</v>
      </c>
      <c r="P27" s="20">
        <v>24.02691013935608</v>
      </c>
      <c r="Q27" s="20">
        <v>45.810269135331168</v>
      </c>
    </row>
    <row r="28" spans="1:17" x14ac:dyDescent="0.25">
      <c r="A28" s="11" t="s">
        <v>36</v>
      </c>
      <c r="B28" s="19">
        <v>50.314465408805027</v>
      </c>
      <c r="C28" s="19">
        <v>49.443757725587147</v>
      </c>
      <c r="D28" s="19">
        <v>26.788106080900082</v>
      </c>
      <c r="E28" s="19">
        <v>44.159858688452196</v>
      </c>
      <c r="F28" s="19">
        <v>36.603221083455345</v>
      </c>
      <c r="G28" s="19">
        <v>52.622346956674271</v>
      </c>
      <c r="H28" s="19">
        <v>66.500415627597675</v>
      </c>
      <c r="I28" s="19">
        <v>31.24511795032026</v>
      </c>
      <c r="J28" s="19">
        <v>62.344139650872819</v>
      </c>
      <c r="K28" s="19" t="e">
        <v>#VALUE!</v>
      </c>
      <c r="L28" s="19">
        <v>42.283298097251581</v>
      </c>
      <c r="M28" s="20">
        <v>53.937432578209275</v>
      </c>
      <c r="N28" s="20">
        <v>69.264069264069263</v>
      </c>
      <c r="O28" s="20">
        <v>17.214666896195556</v>
      </c>
      <c r="P28" s="20">
        <v>31.264655307175239</v>
      </c>
      <c r="Q28" s="20">
        <v>96.286107290233829</v>
      </c>
    </row>
    <row r="29" spans="1:17" x14ac:dyDescent="0.25">
      <c r="A29" s="11" t="s">
        <v>13</v>
      </c>
      <c r="B29" s="19">
        <v>57.673245021176896</v>
      </c>
      <c r="C29" s="19">
        <v>61.647937436150343</v>
      </c>
      <c r="D29" s="19">
        <v>65.571381734727339</v>
      </c>
      <c r="E29" s="19">
        <v>42.604427155691397</v>
      </c>
      <c r="F29" s="19">
        <v>57.47126436781609</v>
      </c>
      <c r="G29" s="19">
        <v>75.178549054003255</v>
      </c>
      <c r="H29" s="19">
        <v>58.784627819825118</v>
      </c>
      <c r="I29" s="19">
        <v>55.237043103940877</v>
      </c>
      <c r="J29" s="19">
        <v>75.174926270745388</v>
      </c>
      <c r="K29" s="19">
        <v>58.020887519507021</v>
      </c>
      <c r="L29" s="19">
        <v>63.392090303055092</v>
      </c>
      <c r="M29" s="20">
        <v>65.122715617241241</v>
      </c>
      <c r="N29" s="20">
        <v>72.817613295639518</v>
      </c>
      <c r="O29" s="20">
        <v>70.210851964806807</v>
      </c>
      <c r="P29" s="20">
        <v>57.185216562533093</v>
      </c>
      <c r="Q29" s="20">
        <v>71.8803910293272</v>
      </c>
    </row>
    <row r="30" spans="1:17" x14ac:dyDescent="0.25">
      <c r="A30" s="18" t="s">
        <v>40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20"/>
      <c r="O30" s="20"/>
      <c r="P30" s="20"/>
      <c r="Q30" s="20"/>
    </row>
    <row r="31" spans="1:17" x14ac:dyDescent="0.25">
      <c r="A31" s="11" t="s">
        <v>15</v>
      </c>
      <c r="B31" s="19">
        <v>46.80734875375434</v>
      </c>
      <c r="C31" s="19">
        <v>63.780933752870141</v>
      </c>
      <c r="D31" s="19">
        <v>66.836941732509004</v>
      </c>
      <c r="E31" s="19">
        <v>52.945438332497346</v>
      </c>
      <c r="F31" s="19">
        <v>57.939292496861619</v>
      </c>
      <c r="G31" s="19">
        <v>75.487975843847735</v>
      </c>
      <c r="H31" s="19">
        <v>69.969825512747619</v>
      </c>
      <c r="I31" s="19">
        <v>126.6977498479627</v>
      </c>
      <c r="J31" s="19">
        <v>98.871699430033729</v>
      </c>
      <c r="K31" s="19">
        <v>124.62784740012462</v>
      </c>
      <c r="L31" s="19">
        <v>102.04081632653062</v>
      </c>
      <c r="M31" s="20">
        <v>171.79023508137431</v>
      </c>
      <c r="N31" s="20">
        <v>167.67270288397049</v>
      </c>
      <c r="O31" s="20">
        <v>319.31878658861092</v>
      </c>
      <c r="P31" s="20">
        <v>211.70421896264932</v>
      </c>
      <c r="Q31" s="20">
        <v>203.49330167881971</v>
      </c>
    </row>
    <row r="32" spans="1:17" x14ac:dyDescent="0.25">
      <c r="A32" s="11" t="s">
        <v>14</v>
      </c>
      <c r="B32" s="19">
        <v>26.374518157841347</v>
      </c>
      <c r="C32" s="19">
        <v>22.94586687572901</v>
      </c>
      <c r="D32" s="19">
        <v>23.706045041485577</v>
      </c>
      <c r="E32" s="19">
        <v>12.428793371310203</v>
      </c>
      <c r="F32" s="19">
        <v>35.564853556485353</v>
      </c>
      <c r="G32" s="19">
        <v>44.760144010898124</v>
      </c>
      <c r="H32" s="19">
        <v>29.620226383158784</v>
      </c>
      <c r="I32" s="19">
        <v>39.761431411530815</v>
      </c>
      <c r="J32" s="19">
        <v>25.340950976778476</v>
      </c>
      <c r="K32" s="19">
        <v>33.004856428874533</v>
      </c>
      <c r="L32" s="19">
        <v>50.333459166981243</v>
      </c>
      <c r="M32" s="20">
        <v>58.695779773434289</v>
      </c>
      <c r="N32" s="20">
        <v>64.645419872002066</v>
      </c>
      <c r="O32" s="20">
        <v>93.290028332527115</v>
      </c>
      <c r="P32" s="20">
        <v>82.547981013964375</v>
      </c>
      <c r="Q32" s="20">
        <v>59.399021663172611</v>
      </c>
    </row>
    <row r="33" spans="1:17" x14ac:dyDescent="0.25">
      <c r="A33" s="11" t="s">
        <v>35</v>
      </c>
      <c r="B33" s="19">
        <v>26.837232186787134</v>
      </c>
      <c r="C33" s="19">
        <v>14.05086412814388</v>
      </c>
      <c r="D33" s="19">
        <v>29.466653570376192</v>
      </c>
      <c r="E33" s="19">
        <v>24.615047999343599</v>
      </c>
      <c r="F33" s="19">
        <v>33.718939669035642</v>
      </c>
      <c r="G33" s="19">
        <v>16.956132064045732</v>
      </c>
      <c r="H33" s="19">
        <v>23.785326615780484</v>
      </c>
      <c r="I33" s="19">
        <v>12.085809245644073</v>
      </c>
      <c r="J33" s="19">
        <v>25.647132101049703</v>
      </c>
      <c r="K33" s="19">
        <v>30.682043785081309</v>
      </c>
      <c r="L33" s="19">
        <v>29.765552501181865</v>
      </c>
      <c r="M33" s="20">
        <v>32.555111152450934</v>
      </c>
      <c r="N33" s="20">
        <v>38.150017607700434</v>
      </c>
      <c r="O33" s="20">
        <v>34.95484998543548</v>
      </c>
      <c r="P33" s="20">
        <v>34.419142550320785</v>
      </c>
      <c r="Q33" s="20">
        <v>37.826909280636535</v>
      </c>
    </row>
    <row r="34" spans="1:17" x14ac:dyDescent="0.25">
      <c r="A34" s="11" t="s">
        <v>36</v>
      </c>
      <c r="B34" s="21">
        <v>21.197668256491788</v>
      </c>
      <c r="C34" s="21">
        <v>18.489414810021263</v>
      </c>
      <c r="D34" s="21">
        <v>9.309253397877491</v>
      </c>
      <c r="E34" s="21">
        <v>17.214666896195556</v>
      </c>
      <c r="F34" s="21">
        <v>22.368028631076648</v>
      </c>
      <c r="G34" s="21">
        <v>70.333380222253481</v>
      </c>
      <c r="H34" s="21">
        <v>35.971223021582738</v>
      </c>
      <c r="I34" s="21">
        <v>33.786066626123386</v>
      </c>
      <c r="J34" s="21">
        <v>18.198362147406733</v>
      </c>
      <c r="K34" s="21">
        <v>22.920009168003666</v>
      </c>
      <c r="L34" s="21">
        <v>57.501006267609689</v>
      </c>
      <c r="M34" s="20">
        <v>47.415836889521103</v>
      </c>
      <c r="N34" s="20">
        <v>15.068183530475402</v>
      </c>
      <c r="O34" s="20">
        <v>71.942446043165475</v>
      </c>
      <c r="P34" s="20">
        <v>64.11489388985062</v>
      </c>
      <c r="Q34" s="20">
        <v>17.379214459506432</v>
      </c>
    </row>
    <row r="35" spans="1:17" x14ac:dyDescent="0.25">
      <c r="A35" s="11" t="s">
        <v>13</v>
      </c>
      <c r="B35" s="19">
        <v>33.999214240382003</v>
      </c>
      <c r="C35" s="19">
        <v>34.627537549236031</v>
      </c>
      <c r="D35" s="19">
        <v>37.369766364220695</v>
      </c>
      <c r="E35" s="19">
        <v>27.202248719227455</v>
      </c>
      <c r="F35" s="19">
        <v>38.98099103437206</v>
      </c>
      <c r="G35" s="19">
        <v>45.284139415760364</v>
      </c>
      <c r="H35" s="19">
        <v>35.308837187881394</v>
      </c>
      <c r="I35" s="19">
        <v>41.716236886423687</v>
      </c>
      <c r="J35" s="19">
        <v>34.175311754788339</v>
      </c>
      <c r="K35" s="19">
        <v>40.857230958988588</v>
      </c>
      <c r="L35" s="19">
        <v>47.25190779577725</v>
      </c>
      <c r="M35" s="20">
        <v>53.857222092714807</v>
      </c>
      <c r="N35" s="20">
        <v>51.933492156394003</v>
      </c>
      <c r="O35" s="20">
        <v>71.417768740862726</v>
      </c>
      <c r="P35" s="20">
        <v>58.909924304782194</v>
      </c>
      <c r="Q35" s="20">
        <v>47.491513811466476</v>
      </c>
    </row>
    <row r="36" spans="1:17" x14ac:dyDescent="0.25">
      <c r="A36" s="18" t="s">
        <v>41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  <c r="N36" s="20"/>
      <c r="O36" s="20"/>
      <c r="P36" s="20"/>
      <c r="Q36" s="20"/>
    </row>
    <row r="37" spans="1:17" x14ac:dyDescent="0.25">
      <c r="A37" s="11" t="s">
        <v>15</v>
      </c>
      <c r="B37" s="19">
        <v>30.793865861920306</v>
      </c>
      <c r="C37" s="19">
        <v>20.661157024793386</v>
      </c>
      <c r="D37" s="19">
        <v>30.016509079993998</v>
      </c>
      <c r="E37" s="19">
        <v>88.511240927597811</v>
      </c>
      <c r="F37" s="19">
        <v>39.714058776806986</v>
      </c>
      <c r="G37" s="19">
        <v>42.996882726002362</v>
      </c>
      <c r="H37" s="19">
        <v>13.147515119642389</v>
      </c>
      <c r="I37" s="19">
        <v>15.578750584203146</v>
      </c>
      <c r="J37" s="19">
        <v>84.57374830852504</v>
      </c>
      <c r="K37" s="19">
        <v>36.73094582185491</v>
      </c>
      <c r="L37" s="19">
        <v>42.390843577787201</v>
      </c>
      <c r="M37" s="20">
        <v>158.29941203075532</v>
      </c>
      <c r="N37" s="20">
        <v>243.30900243309003</v>
      </c>
      <c r="O37" s="20">
        <v>106.23229461756375</v>
      </c>
      <c r="P37" s="20">
        <v>171.74753112924003</v>
      </c>
      <c r="Q37" s="20">
        <v>400.7123775601068</v>
      </c>
    </row>
    <row r="38" spans="1:17" x14ac:dyDescent="0.25">
      <c r="A38" s="11" t="s">
        <v>14</v>
      </c>
      <c r="B38" s="19">
        <v>21.653458057251743</v>
      </c>
      <c r="C38" s="19">
        <v>18.552015212652474</v>
      </c>
      <c r="D38" s="19">
        <v>14.179704116840762</v>
      </c>
      <c r="E38" s="19">
        <v>28.283209201470726</v>
      </c>
      <c r="F38" s="19">
        <v>10.140959334753067</v>
      </c>
      <c r="G38" s="19">
        <v>34.836269533193985</v>
      </c>
      <c r="H38" s="19">
        <v>11.380448389666553</v>
      </c>
      <c r="I38" s="19">
        <v>22.680880018144705</v>
      </c>
      <c r="J38" s="19">
        <v>34.17245699965828</v>
      </c>
      <c r="K38" s="19">
        <v>30.288345044826748</v>
      </c>
      <c r="L38" s="19">
        <v>6.4201335387776064</v>
      </c>
      <c r="M38" s="20">
        <v>66.102591221575892</v>
      </c>
      <c r="N38" s="20">
        <v>69.294733600246374</v>
      </c>
      <c r="O38" s="20">
        <v>47.255257147357639</v>
      </c>
      <c r="P38" s="20">
        <v>82.290980908492429</v>
      </c>
      <c r="Q38" s="20">
        <v>33.820918237930165</v>
      </c>
    </row>
    <row r="39" spans="1:17" x14ac:dyDescent="0.25">
      <c r="A39" s="11" t="s">
        <v>35</v>
      </c>
      <c r="B39" s="19">
        <v>25.006251562890725</v>
      </c>
      <c r="C39" s="19">
        <v>7.8536087332129112</v>
      </c>
      <c r="D39" s="19">
        <v>29.22267679719462</v>
      </c>
      <c r="E39" s="19">
        <v>47.192071731949035</v>
      </c>
      <c r="F39" s="19">
        <v>6.5772165219679035</v>
      </c>
      <c r="G39" s="19">
        <v>6.0103377809832912</v>
      </c>
      <c r="H39" s="19">
        <v>5.7893822729114808</v>
      </c>
      <c r="I39" s="19">
        <v>10.990218705352236</v>
      </c>
      <c r="J39" s="19">
        <v>25.861177200786177</v>
      </c>
      <c r="K39" s="19">
        <v>36.335323124837785</v>
      </c>
      <c r="L39" s="19">
        <v>20.248038471273098</v>
      </c>
      <c r="M39" s="20">
        <v>17.913121361397224</v>
      </c>
      <c r="N39" s="20">
        <v>33.311125916055964</v>
      </c>
      <c r="O39" s="20">
        <v>28.928010579386726</v>
      </c>
      <c r="P39" s="20">
        <v>51.08456460232631</v>
      </c>
      <c r="Q39" s="20">
        <v>27.306417007996878</v>
      </c>
    </row>
    <row r="40" spans="1:17" x14ac:dyDescent="0.25">
      <c r="A40" s="14" t="s">
        <v>36</v>
      </c>
      <c r="B40" s="22">
        <v>25.555839509327882</v>
      </c>
      <c r="C40" s="22" t="e">
        <v>#VALUE!</v>
      </c>
      <c r="D40" s="22">
        <v>71.056371387967786</v>
      </c>
      <c r="E40" s="22">
        <v>23.386342376052387</v>
      </c>
      <c r="F40" s="22">
        <v>21.267545725223311</v>
      </c>
      <c r="G40" s="22" t="e">
        <v>#VALUE!</v>
      </c>
      <c r="H40" s="22" t="e">
        <v>#VALUE!</v>
      </c>
      <c r="I40" s="22">
        <v>19.331142470520007</v>
      </c>
      <c r="J40" s="22" t="e">
        <v>#VALUE!</v>
      </c>
      <c r="K40" s="22">
        <v>14.664906877841325</v>
      </c>
      <c r="L40" s="22">
        <v>57.397044052231308</v>
      </c>
      <c r="M40" s="20">
        <v>37.70739064856712</v>
      </c>
      <c r="N40" s="20" t="e">
        <v>#VALUE!</v>
      </c>
      <c r="O40" s="20">
        <v>16.572754391779913</v>
      </c>
      <c r="P40" s="20">
        <v>14.777597162701344</v>
      </c>
      <c r="Q40" s="20">
        <v>50.536955148452307</v>
      </c>
    </row>
    <row r="41" spans="1:17" x14ac:dyDescent="0.25">
      <c r="A41" s="14" t="s">
        <v>13</v>
      </c>
      <c r="B41" s="23">
        <v>25.344871284260833</v>
      </c>
      <c r="C41" s="23">
        <v>15.209125475285171</v>
      </c>
      <c r="D41" s="23">
        <v>26.721126868093062</v>
      </c>
      <c r="E41" s="23">
        <v>46.492706456674611</v>
      </c>
      <c r="F41" s="23">
        <v>16.096579476861169</v>
      </c>
      <c r="G41" s="23">
        <v>23.484744701254478</v>
      </c>
      <c r="H41" s="23">
        <v>8.4550508359931502</v>
      </c>
      <c r="I41" s="23">
        <v>16.868384430481171</v>
      </c>
      <c r="J41" s="23">
        <v>32.514377451279238</v>
      </c>
      <c r="K41" s="23">
        <v>31.225930012282198</v>
      </c>
      <c r="L41" s="23">
        <v>23.395295418775788</v>
      </c>
      <c r="M41" s="20">
        <v>48.745337402509321</v>
      </c>
      <c r="N41" s="20">
        <v>54.354915858590246</v>
      </c>
      <c r="O41" s="20">
        <v>37.156033484143116</v>
      </c>
      <c r="P41" s="20">
        <v>59.962309405516535</v>
      </c>
      <c r="Q41" s="20">
        <v>50.395817147176786</v>
      </c>
    </row>
    <row r="42" spans="1:17" ht="15.75" customHeight="1" x14ac:dyDescent="0.25">
      <c r="A42" t="s">
        <v>42</v>
      </c>
      <c r="B42" s="20"/>
      <c r="C42" s="20"/>
      <c r="D42" s="20"/>
      <c r="E42" s="20"/>
      <c r="F42" s="20"/>
      <c r="G42" s="20"/>
      <c r="H42" s="20"/>
      <c r="I42" s="20"/>
      <c r="J42" s="20"/>
      <c r="K42" s="24"/>
      <c r="L42" s="24"/>
      <c r="M42" s="20"/>
      <c r="N42" s="20"/>
      <c r="O42" s="20"/>
      <c r="P42" s="20"/>
      <c r="Q42" s="20"/>
    </row>
    <row r="43" spans="1:17" x14ac:dyDescent="0.25">
      <c r="A43" s="11" t="s">
        <v>15</v>
      </c>
      <c r="B43" s="20">
        <v>23.759741494012545</v>
      </c>
      <c r="C43" s="20">
        <v>35.733428622476325</v>
      </c>
      <c r="D43" s="20">
        <v>48.320850446967867</v>
      </c>
      <c r="E43" s="20">
        <v>72.005348968780538</v>
      </c>
      <c r="F43" s="20">
        <v>45.341192473362049</v>
      </c>
      <c r="G43" s="20">
        <v>23.288309268747089</v>
      </c>
      <c r="H43" s="20">
        <v>53.821313240043054</v>
      </c>
      <c r="I43" s="20">
        <v>0</v>
      </c>
      <c r="J43" s="20">
        <v>70.252910477719794</v>
      </c>
      <c r="K43" s="20">
        <v>34.514496088357106</v>
      </c>
      <c r="L43" s="20">
        <v>93.871530105940721</v>
      </c>
      <c r="M43" s="20">
        <v>93.428838368109624</v>
      </c>
      <c r="N43" s="20">
        <v>100.5631536604988</v>
      </c>
      <c r="O43" s="20">
        <v>171.7369970559372</v>
      </c>
      <c r="P43" s="20">
        <v>131.30252100840337</v>
      </c>
      <c r="Q43" s="20">
        <v>31.017369727047146</v>
      </c>
    </row>
    <row r="44" spans="1:17" ht="15.75" customHeight="1" x14ac:dyDescent="0.25">
      <c r="A44" s="11" t="s">
        <v>14</v>
      </c>
      <c r="B44" s="20">
        <v>15.752165922814388</v>
      </c>
      <c r="C44" s="20">
        <v>8.5748585148345047</v>
      </c>
      <c r="D44" s="20">
        <v>17.670185978707426</v>
      </c>
      <c r="E44" s="20">
        <v>24.985425168651616</v>
      </c>
      <c r="F44" s="20">
        <v>12.873326467559217</v>
      </c>
      <c r="G44" s="20">
        <v>4.1066075315182129</v>
      </c>
      <c r="H44" s="20">
        <v>25.770981874409411</v>
      </c>
      <c r="I44" s="20">
        <v>26.837232186787134</v>
      </c>
      <c r="J44" s="20">
        <v>30.397776619767239</v>
      </c>
      <c r="K44" s="24">
        <v>23.252569408919683</v>
      </c>
      <c r="L44" s="24">
        <v>25.410377598211106</v>
      </c>
      <c r="M44" s="20">
        <v>31.467981328997748</v>
      </c>
      <c r="N44" s="20">
        <v>16.388069485414618</v>
      </c>
      <c r="O44" s="20">
        <v>48.201482195577519</v>
      </c>
      <c r="P44" s="20">
        <v>39.098136322168642</v>
      </c>
      <c r="Q44" s="20">
        <v>82.29888210685138</v>
      </c>
    </row>
    <row r="45" spans="1:17" ht="15" customHeight="1" x14ac:dyDescent="0.25">
      <c r="A45" s="11" t="s">
        <v>35</v>
      </c>
      <c r="B45" s="20">
        <v>21.383513311237035</v>
      </c>
      <c r="C45" s="20">
        <v>28.058361391694728</v>
      </c>
      <c r="D45" s="20">
        <v>8.5477391230019659</v>
      </c>
      <c r="E45" s="20">
        <v>23.957834211787254</v>
      </c>
      <c r="F45" s="20">
        <v>7.133176403452457</v>
      </c>
      <c r="G45" s="20">
        <v>6.6467264872050524</v>
      </c>
      <c r="H45" s="20" t="e">
        <v>#VALUE!</v>
      </c>
      <c r="I45" s="20">
        <v>17.417556897352533</v>
      </c>
      <c r="J45" s="20">
        <v>9.9626400996264017</v>
      </c>
      <c r="K45" s="24">
        <v>24.732884843688169</v>
      </c>
      <c r="L45" s="24">
        <v>8.7773194066532074</v>
      </c>
      <c r="M45" s="20">
        <v>12.080212611741967</v>
      </c>
      <c r="N45" s="20">
        <v>15.553913753548235</v>
      </c>
      <c r="O45" s="20">
        <v>21.35155332550443</v>
      </c>
      <c r="P45" s="20">
        <v>20.892092343048159</v>
      </c>
      <c r="Q45" s="20">
        <v>23.263542705217681</v>
      </c>
    </row>
    <row r="46" spans="1:17" ht="16.5" customHeight="1" x14ac:dyDescent="0.25">
      <c r="A46" s="11" t="s">
        <v>36</v>
      </c>
      <c r="B46" s="20" t="e">
        <v>#VALUE!</v>
      </c>
      <c r="C46" s="20" t="e">
        <v>#VALUE!</v>
      </c>
      <c r="D46" s="20" t="e">
        <v>#VALUE!</v>
      </c>
      <c r="E46" s="20">
        <v>20.846362309776943</v>
      </c>
      <c r="F46" s="20">
        <v>21.159542953872197</v>
      </c>
      <c r="G46" s="20">
        <v>19.054878048780488</v>
      </c>
      <c r="H46" s="20" t="e">
        <v>#VALUE!</v>
      </c>
      <c r="I46" s="20" t="e">
        <v>#VALUE!</v>
      </c>
      <c r="J46" s="20">
        <v>16.270745200130165</v>
      </c>
      <c r="K46" s="24" t="e">
        <v>#VALUE!</v>
      </c>
      <c r="L46" s="24">
        <v>14.604936468526361</v>
      </c>
      <c r="M46" s="20">
        <v>16.575501408917621</v>
      </c>
      <c r="N46" s="20">
        <v>16.281341582546403</v>
      </c>
      <c r="O46" s="20" t="e">
        <v>#VALUE!</v>
      </c>
      <c r="P46" s="20">
        <v>13.433637829124129</v>
      </c>
      <c r="Q46" s="20">
        <v>24.384296513045598</v>
      </c>
    </row>
    <row r="47" spans="1:17" ht="17.25" customHeight="1" x14ac:dyDescent="0.25">
      <c r="A47" s="11" t="s">
        <v>13</v>
      </c>
      <c r="B47" s="20">
        <v>18.908238319435778</v>
      </c>
      <c r="C47" s="20">
        <v>21.492576794630164</v>
      </c>
      <c r="D47" s="20">
        <v>25.161452654533257</v>
      </c>
      <c r="E47" s="20">
        <v>39.489272081084636</v>
      </c>
      <c r="F47" s="20">
        <v>21.778097934431173</v>
      </c>
      <c r="G47" s="20">
        <v>11.323196376577158</v>
      </c>
      <c r="H47" s="20">
        <v>22.695134512316475</v>
      </c>
      <c r="I47" s="20">
        <v>15.926102882624622</v>
      </c>
      <c r="J47" s="20">
        <v>28.709911674801141</v>
      </c>
      <c r="K47" s="24">
        <v>22.872827081427264</v>
      </c>
      <c r="L47" s="24">
        <v>26.423802561347262</v>
      </c>
      <c r="M47" s="20">
        <v>28.390943289090778</v>
      </c>
      <c r="N47" s="20">
        <v>23.577633893755554</v>
      </c>
      <c r="O47" s="20">
        <v>37.791534696228048</v>
      </c>
      <c r="P47" s="20">
        <v>32.539725581647595</v>
      </c>
      <c r="Q47" s="20">
        <v>39.217783482182647</v>
      </c>
    </row>
    <row r="48" spans="1:17" x14ac:dyDescent="0.25">
      <c r="A48" t="s">
        <v>43</v>
      </c>
      <c r="B48" s="20"/>
      <c r="C48" s="20"/>
      <c r="D48" s="20"/>
      <c r="E48" s="20"/>
      <c r="F48" s="20"/>
      <c r="G48" s="20"/>
      <c r="H48" s="20"/>
      <c r="I48" s="20"/>
      <c r="J48" s="20"/>
      <c r="K48" s="24"/>
      <c r="L48" s="24"/>
      <c r="M48" s="20"/>
      <c r="N48" s="20"/>
      <c r="O48" s="20"/>
      <c r="P48" s="20"/>
      <c r="Q48" s="20"/>
    </row>
    <row r="49" spans="1:17" x14ac:dyDescent="0.25">
      <c r="A49" s="11" t="s">
        <v>15</v>
      </c>
      <c r="B49" s="20">
        <v>43.451640299421307</v>
      </c>
      <c r="C49" s="20">
        <v>38.486468967752394</v>
      </c>
      <c r="D49" s="20">
        <v>47.16875182498147</v>
      </c>
      <c r="E49" s="20">
        <v>43.681586926357987</v>
      </c>
      <c r="F49" s="20">
        <v>64.039122081853648</v>
      </c>
      <c r="G49" s="20">
        <v>50.172467858262777</v>
      </c>
      <c r="H49" s="20">
        <v>52.091084982884354</v>
      </c>
      <c r="I49" s="20">
        <v>70.845140856809465</v>
      </c>
      <c r="J49" s="20">
        <v>145.77259475218659</v>
      </c>
      <c r="K49" s="20">
        <v>97.572174711588133</v>
      </c>
      <c r="L49" s="20">
        <v>116.83759574191873</v>
      </c>
      <c r="M49" s="20">
        <v>98.190489549726465</v>
      </c>
      <c r="N49" s="20">
        <v>131.89349600197841</v>
      </c>
      <c r="O49" s="20">
        <v>165.78896040569535</v>
      </c>
      <c r="P49" s="20">
        <v>157.9778830963665</v>
      </c>
      <c r="Q49" s="20">
        <v>172.79684028634904</v>
      </c>
    </row>
    <row r="50" spans="1:17" x14ac:dyDescent="0.25">
      <c r="A50" s="11" t="s">
        <v>14</v>
      </c>
      <c r="B50" s="20">
        <v>18.129377832715285</v>
      </c>
      <c r="C50" s="20">
        <v>8.2176021037061382</v>
      </c>
      <c r="D50" s="20">
        <v>17.129740655726472</v>
      </c>
      <c r="E50" s="20">
        <v>35.069876729383296</v>
      </c>
      <c r="F50" s="20">
        <v>31.641119392490506</v>
      </c>
      <c r="G50" s="20">
        <v>17.229496898690559</v>
      </c>
      <c r="H50" s="20">
        <v>42.335443969960245</v>
      </c>
      <c r="I50" s="20">
        <v>43.820374568940878</v>
      </c>
      <c r="J50" s="20">
        <v>23.038820412394884</v>
      </c>
      <c r="K50" s="20">
        <v>43.068088597210831</v>
      </c>
      <c r="L50" s="20">
        <v>60.477097099339225</v>
      </c>
      <c r="M50" s="20">
        <v>47.062145563216227</v>
      </c>
      <c r="N50" s="20">
        <v>59.442724458204331</v>
      </c>
      <c r="O50" s="20">
        <v>78.051406271026778</v>
      </c>
      <c r="P50" s="20">
        <v>67.584692067246763</v>
      </c>
      <c r="Q50" s="20">
        <v>100.45059265849669</v>
      </c>
    </row>
    <row r="51" spans="1:17" x14ac:dyDescent="0.25">
      <c r="A51" s="11" t="s">
        <v>35</v>
      </c>
      <c r="B51" s="20">
        <v>32.388187144834085</v>
      </c>
      <c r="C51" s="20">
        <v>16.824631260164882</v>
      </c>
      <c r="D51" s="20">
        <v>13.71478728364923</v>
      </c>
      <c r="E51" s="20">
        <v>23.464998044583499</v>
      </c>
      <c r="F51" s="20">
        <v>14.429667396166519</v>
      </c>
      <c r="G51" s="20">
        <v>10.947866260865757</v>
      </c>
      <c r="H51" s="20">
        <v>29.558938411840465</v>
      </c>
      <c r="I51" s="20">
        <v>20.735272772513323</v>
      </c>
      <c r="J51" s="20">
        <v>38.664527229493302</v>
      </c>
      <c r="K51" s="20">
        <v>32.898344116679461</v>
      </c>
      <c r="L51" s="20">
        <v>23.227143597348533</v>
      </c>
      <c r="M51" s="20">
        <v>35.567147811138447</v>
      </c>
      <c r="N51" s="20">
        <v>26.579002587955515</v>
      </c>
      <c r="O51" s="20">
        <v>37.033118188551477</v>
      </c>
      <c r="P51" s="20">
        <v>41.678770349975373</v>
      </c>
      <c r="Q51" s="20">
        <v>40.728672985781991</v>
      </c>
    </row>
    <row r="52" spans="1:17" x14ac:dyDescent="0.25">
      <c r="A52" s="11" t="s">
        <v>36</v>
      </c>
      <c r="B52" s="20">
        <v>15.145778114350623</v>
      </c>
      <c r="C52" s="20">
        <v>42.259473165234539</v>
      </c>
      <c r="D52" s="20">
        <v>14.872099940511601</v>
      </c>
      <c r="E52" s="20">
        <v>6.9700982783857253</v>
      </c>
      <c r="F52" s="20">
        <v>7.1260600014252118</v>
      </c>
      <c r="G52" s="20">
        <v>6.9362558091142397</v>
      </c>
      <c r="H52" s="20">
        <v>12.751849018107626</v>
      </c>
      <c r="I52" s="20">
        <v>17.456068893285231</v>
      </c>
      <c r="J52" s="20">
        <v>36.469730123997081</v>
      </c>
      <c r="K52" s="20">
        <v>10.530195335123466</v>
      </c>
      <c r="L52" s="20">
        <v>36.405242354899102</v>
      </c>
      <c r="M52" s="20">
        <v>28.370806440173062</v>
      </c>
      <c r="N52" s="20">
        <v>38.973692757388761</v>
      </c>
      <c r="O52" s="20">
        <v>35.934599029765828</v>
      </c>
      <c r="P52" s="20">
        <v>32.555615843733044</v>
      </c>
      <c r="Q52" s="20">
        <v>30.504855356144184</v>
      </c>
    </row>
    <row r="53" spans="1:17" x14ac:dyDescent="0.25">
      <c r="A53" s="11" t="s">
        <v>13</v>
      </c>
      <c r="B53" s="20">
        <v>29.026843520072696</v>
      </c>
      <c r="C53" s="20">
        <v>22.489739056555447</v>
      </c>
      <c r="D53" s="20">
        <v>24.86845894086542</v>
      </c>
      <c r="E53" s="20">
        <v>31.618107084474165</v>
      </c>
      <c r="F53" s="20">
        <v>32.004140110039764</v>
      </c>
      <c r="G53" s="20">
        <v>21.330773640496474</v>
      </c>
      <c r="H53" s="20">
        <v>36.741513057101855</v>
      </c>
      <c r="I53" s="20">
        <v>37.351299543327507</v>
      </c>
      <c r="J53" s="20">
        <v>48.054489612569384</v>
      </c>
      <c r="K53" s="20">
        <v>41.461148044892411</v>
      </c>
      <c r="L53" s="20">
        <v>48.059860404590083</v>
      </c>
      <c r="M53" s="20">
        <v>44.819709105629933</v>
      </c>
      <c r="N53" s="20">
        <v>46.633090841260959</v>
      </c>
      <c r="O53" s="20">
        <v>57.259830797199989</v>
      </c>
      <c r="P53" s="20">
        <v>54.232990562050993</v>
      </c>
      <c r="Q53" s="20">
        <v>61.265124827691828</v>
      </c>
    </row>
    <row r="54" spans="1:17" x14ac:dyDescent="0.25">
      <c r="A54" t="s">
        <v>44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x14ac:dyDescent="0.25">
      <c r="A55" s="11" t="s">
        <v>15</v>
      </c>
      <c r="B55" s="20">
        <v>40.945849114546014</v>
      </c>
      <c r="C55" s="20">
        <v>13.278008298755188</v>
      </c>
      <c r="D55" s="20">
        <v>14.656309541257512</v>
      </c>
      <c r="E55" s="20">
        <v>40.686793066970459</v>
      </c>
      <c r="F55" s="20">
        <v>14.505366985784741</v>
      </c>
      <c r="G55" s="20">
        <v>20.758731641496706</v>
      </c>
      <c r="H55" s="20">
        <v>25.203200806502426</v>
      </c>
      <c r="I55" s="20">
        <v>46.075871601904467</v>
      </c>
      <c r="J55" s="20">
        <v>47.961630695443645</v>
      </c>
      <c r="K55" s="20">
        <v>25.996533795493935</v>
      </c>
      <c r="L55" s="20">
        <v>70.950739914859113</v>
      </c>
      <c r="M55" s="20">
        <v>123.88782520554116</v>
      </c>
      <c r="N55" s="20">
        <v>103.22961215160007</v>
      </c>
      <c r="O55" s="20">
        <v>119.80147184665411</v>
      </c>
      <c r="P55" s="20">
        <v>377.27939635296582</v>
      </c>
      <c r="Q55" s="20">
        <v>124.40905697934811</v>
      </c>
    </row>
    <row r="56" spans="1:17" x14ac:dyDescent="0.25">
      <c r="A56" s="11" t="s">
        <v>14</v>
      </c>
      <c r="B56" s="20" t="e">
        <v>#VALUE!</v>
      </c>
      <c r="C56" s="20" t="e">
        <v>#VALUE!</v>
      </c>
      <c r="D56" s="20">
        <v>14.177693761814744</v>
      </c>
      <c r="E56" s="20">
        <v>14.076576576576576</v>
      </c>
      <c r="F56" s="20">
        <v>24.030374393233046</v>
      </c>
      <c r="G56" s="20">
        <v>26.216901162282618</v>
      </c>
      <c r="H56" s="20">
        <v>13.427625100707189</v>
      </c>
      <c r="I56" s="20">
        <v>20.335122824141859</v>
      </c>
      <c r="J56" s="20">
        <v>16.291951775822742</v>
      </c>
      <c r="K56" s="20">
        <v>14.465499783017504</v>
      </c>
      <c r="L56" s="20">
        <v>66.262296753147467</v>
      </c>
      <c r="M56" s="20">
        <v>26.690866385522877</v>
      </c>
      <c r="N56" s="20">
        <v>39.434398062081009</v>
      </c>
      <c r="O56" s="20">
        <v>29.467232437529468</v>
      </c>
      <c r="P56" s="20">
        <v>96.767950454809366</v>
      </c>
      <c r="Q56" s="20">
        <v>76.41011392053349</v>
      </c>
    </row>
    <row r="57" spans="1:17" x14ac:dyDescent="0.25">
      <c r="A57" s="11" t="s">
        <v>35</v>
      </c>
      <c r="B57" s="20">
        <v>10.330578512396693</v>
      </c>
      <c r="C57" s="20" t="e">
        <v>#VALUE!</v>
      </c>
      <c r="D57" s="20">
        <v>9.6089170750456425</v>
      </c>
      <c r="E57" s="20">
        <v>8.8090204369274137</v>
      </c>
      <c r="F57" s="20" t="e">
        <v>#VALUE!</v>
      </c>
      <c r="G57" s="20">
        <v>7.9579818558013695</v>
      </c>
      <c r="H57" s="20">
        <v>7.2865053920139911</v>
      </c>
      <c r="I57" s="20">
        <v>21.815008726003491</v>
      </c>
      <c r="J57" s="20">
        <v>41.710114702815432</v>
      </c>
      <c r="K57" s="20">
        <v>12.549413314927527</v>
      </c>
      <c r="L57" s="20">
        <v>16.621419469222673</v>
      </c>
      <c r="M57" s="20">
        <v>4.6541934282788793</v>
      </c>
      <c r="N57" s="20">
        <v>13.156740636786248</v>
      </c>
      <c r="O57" s="20">
        <v>29.139955041212222</v>
      </c>
      <c r="P57" s="20">
        <v>27.7030235871458</v>
      </c>
      <c r="Q57" s="20">
        <v>14.747631161744646</v>
      </c>
    </row>
    <row r="58" spans="1:17" x14ac:dyDescent="0.25">
      <c r="A58" s="11" t="s">
        <v>36</v>
      </c>
      <c r="B58" s="20" t="e">
        <v>#VALUE!</v>
      </c>
      <c r="C58" s="20">
        <v>30.404378230465188</v>
      </c>
      <c r="D58" s="20">
        <v>29.171528588098013</v>
      </c>
      <c r="E58" s="20" t="e">
        <v>#VALUE!</v>
      </c>
      <c r="F58" s="20" t="e">
        <v>#VALUE!</v>
      </c>
      <c r="G58" s="20" t="e">
        <v>#VALUE!</v>
      </c>
      <c r="H58" s="20">
        <v>25.062656641604011</v>
      </c>
      <c r="I58" s="20">
        <v>21.267545725223311</v>
      </c>
      <c r="J58" s="20" t="e">
        <v>#VALUE!</v>
      </c>
      <c r="K58" s="20" t="e">
        <v>#VALUE!</v>
      </c>
      <c r="L58" s="20">
        <v>69.528941421866861</v>
      </c>
      <c r="M58" s="20">
        <v>23.116042533518261</v>
      </c>
      <c r="N58" s="20">
        <v>66.40106241699867</v>
      </c>
      <c r="O58" s="20">
        <v>20.491803278688526</v>
      </c>
      <c r="P58" s="20">
        <v>18.477457501847745</v>
      </c>
      <c r="Q58" s="20" t="e">
        <v>#VALUE!</v>
      </c>
    </row>
    <row r="59" spans="1:17" x14ac:dyDescent="0.25">
      <c r="A59" s="11" t="s">
        <v>13</v>
      </c>
      <c r="B59" s="20">
        <v>20.449254388724597</v>
      </c>
      <c r="C59" s="20">
        <v>7.6166103037504191</v>
      </c>
      <c r="D59" s="20">
        <v>14.449243020212885</v>
      </c>
      <c r="E59" s="20">
        <v>23.039199552381266</v>
      </c>
      <c r="F59" s="20">
        <v>14.008545212579673</v>
      </c>
      <c r="G59" s="20">
        <v>18.695400931370884</v>
      </c>
      <c r="H59" s="20">
        <v>16.092406172331788</v>
      </c>
      <c r="I59" s="20">
        <v>26.75513698630137</v>
      </c>
      <c r="J59" s="20">
        <v>28.043607810144774</v>
      </c>
      <c r="K59" s="20">
        <v>14.648795136600013</v>
      </c>
      <c r="L59" s="20">
        <v>50.669018710004323</v>
      </c>
      <c r="M59" s="20">
        <v>33.692722371967655</v>
      </c>
      <c r="N59" s="20">
        <v>38.571318367661803</v>
      </c>
      <c r="O59" s="20">
        <v>38.674994682188235</v>
      </c>
      <c r="P59" s="20">
        <v>80.467891348720357</v>
      </c>
      <c r="Q59" s="20">
        <v>38.821382817655966</v>
      </c>
    </row>
    <row r="60" spans="1:17" x14ac:dyDescent="0.25">
      <c r="A60" t="s">
        <v>45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5">
      <c r="A61" s="11" t="s">
        <v>15</v>
      </c>
      <c r="B61" s="20">
        <v>30.623181748583679</v>
      </c>
      <c r="C61" s="20">
        <v>58.828472980922768</v>
      </c>
      <c r="D61" s="20">
        <v>26.258205689277897</v>
      </c>
      <c r="E61" s="20">
        <v>27.91476691169629</v>
      </c>
      <c r="F61" s="20">
        <v>41.207376120325534</v>
      </c>
      <c r="G61" s="20">
        <v>23.116042533518261</v>
      </c>
      <c r="H61" s="20">
        <v>24.888003982080637</v>
      </c>
      <c r="I61" s="20">
        <v>14.415453366008361</v>
      </c>
      <c r="J61" s="20">
        <v>66.544668108467818</v>
      </c>
      <c r="K61" s="20">
        <v>257.73195876288662</v>
      </c>
      <c r="L61" s="20">
        <v>133.63028953229397</v>
      </c>
      <c r="M61" s="20">
        <v>162.37531895151935</v>
      </c>
      <c r="N61" s="20">
        <v>83.033490174370328</v>
      </c>
      <c r="O61" s="20">
        <v>62.715584822828468</v>
      </c>
      <c r="P61" s="20">
        <v>145.1378809869376</v>
      </c>
      <c r="Q61" s="20">
        <v>124.17218543046359</v>
      </c>
    </row>
    <row r="62" spans="1:17" x14ac:dyDescent="0.25">
      <c r="A62" s="11" t="s">
        <v>14</v>
      </c>
      <c r="B62" s="20">
        <v>15.169902912621358</v>
      </c>
      <c r="C62" s="20">
        <v>14.980151299528126</v>
      </c>
      <c r="D62" s="20">
        <v>15.875535799333228</v>
      </c>
      <c r="E62" s="20">
        <v>7.8988941548183247</v>
      </c>
      <c r="F62" s="20">
        <v>7.8858134216544435</v>
      </c>
      <c r="G62" s="20">
        <v>13.938253536831835</v>
      </c>
      <c r="H62" s="20">
        <v>43.365134431916736</v>
      </c>
      <c r="I62" s="20">
        <v>23.771790808240887</v>
      </c>
      <c r="J62" s="20">
        <v>85.106382978723403</v>
      </c>
      <c r="K62" s="20">
        <v>50.534826918217803</v>
      </c>
      <c r="L62" s="20">
        <v>80.221053569836883</v>
      </c>
      <c r="M62" s="20">
        <v>63.23396567299006</v>
      </c>
      <c r="N62" s="20">
        <v>104.94180499904598</v>
      </c>
      <c r="O62" s="20">
        <v>96.637031310398143</v>
      </c>
      <c r="P62" s="20">
        <v>39.350713231677325</v>
      </c>
      <c r="Q62" s="20">
        <v>31.155883269290683</v>
      </c>
    </row>
    <row r="63" spans="1:17" x14ac:dyDescent="0.25">
      <c r="A63" s="11" t="s">
        <v>35</v>
      </c>
      <c r="B63" s="20">
        <v>33.881077418261896</v>
      </c>
      <c r="C63" s="20">
        <v>15.241579027587258</v>
      </c>
      <c r="D63" s="20">
        <v>14.054813773717498</v>
      </c>
      <c r="E63" s="20" t="e">
        <v>#VALUE!</v>
      </c>
      <c r="F63" s="20">
        <v>25.687130747495505</v>
      </c>
      <c r="G63" s="20">
        <v>33.990482664853836</v>
      </c>
      <c r="H63" s="20">
        <v>8.8621056362991855</v>
      </c>
      <c r="I63" s="20">
        <v>8.4925690021231421</v>
      </c>
      <c r="J63" s="20">
        <v>40.913182227313641</v>
      </c>
      <c r="K63" s="20">
        <v>31.897926634768741</v>
      </c>
      <c r="L63" s="20">
        <v>31.259768677711783</v>
      </c>
      <c r="M63" s="20">
        <v>90.1481004507405</v>
      </c>
      <c r="N63" s="20">
        <v>50.697084917617232</v>
      </c>
      <c r="O63" s="20">
        <v>49.173274325404144</v>
      </c>
      <c r="P63" s="20">
        <v>65.876152832674578</v>
      </c>
      <c r="Q63" s="20">
        <v>49.773255170888177</v>
      </c>
    </row>
    <row r="64" spans="1:17" x14ac:dyDescent="0.25">
      <c r="A64" s="11" t="s">
        <v>36</v>
      </c>
      <c r="B64" s="20">
        <v>22.527596305474205</v>
      </c>
      <c r="C64" s="20" t="e">
        <v>#VALUE!</v>
      </c>
      <c r="D64" s="20">
        <v>27.972027972027973</v>
      </c>
      <c r="E64" s="20" t="e">
        <v>#VALUE!</v>
      </c>
      <c r="F64" s="20" t="e">
        <v>#VALUE!</v>
      </c>
      <c r="G64" s="20" t="e">
        <v>#VALUE!</v>
      </c>
      <c r="H64" s="20" t="e">
        <v>#VALUE!</v>
      </c>
      <c r="I64" s="20">
        <v>26.184865147944489</v>
      </c>
      <c r="J64" s="20" t="e">
        <v>#VALUE!</v>
      </c>
      <c r="K64" s="20">
        <v>61.690314620604568</v>
      </c>
      <c r="L64" s="20">
        <v>57.416267942583737</v>
      </c>
      <c r="M64" s="20" t="e">
        <v>#VALUE!</v>
      </c>
      <c r="N64" s="20">
        <v>24.624476729869492</v>
      </c>
      <c r="O64" s="20">
        <v>47.058823529411768</v>
      </c>
      <c r="P64" s="20">
        <v>65.231572080887148</v>
      </c>
      <c r="Q64" s="20">
        <v>64.253587491968304</v>
      </c>
    </row>
    <row r="65" spans="1:17" x14ac:dyDescent="0.25">
      <c r="A65" s="11" t="s">
        <v>13</v>
      </c>
      <c r="B65" s="20">
        <v>24.598228927517219</v>
      </c>
      <c r="C65" s="20">
        <v>28.121484814398205</v>
      </c>
      <c r="D65" s="20">
        <v>20.165355918531962</v>
      </c>
      <c r="E65" s="20">
        <v>11.353959693443088</v>
      </c>
      <c r="F65" s="20">
        <v>20.448702967983174</v>
      </c>
      <c r="G65" s="20">
        <v>19.380918101777507</v>
      </c>
      <c r="H65" s="20">
        <v>24.732748907636925</v>
      </c>
      <c r="I65" s="20">
        <v>17.069215669539986</v>
      </c>
      <c r="J65" s="20">
        <v>55.564816358281931</v>
      </c>
      <c r="K65" s="20">
        <v>77.791863547308978</v>
      </c>
      <c r="L65" s="20">
        <v>65.223836347465166</v>
      </c>
      <c r="M65" s="20">
        <v>80.559311793307813</v>
      </c>
      <c r="N65" s="20">
        <v>67.774634606317775</v>
      </c>
      <c r="O65" s="20">
        <v>64.599483204134373</v>
      </c>
      <c r="P65" s="20">
        <v>64.293646618738677</v>
      </c>
      <c r="Q65" s="20">
        <v>51.730083917691694</v>
      </c>
    </row>
    <row r="66" spans="1:17" x14ac:dyDescent="0.25">
      <c r="A66" t="s">
        <v>46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25">
      <c r="A67" s="11" t="s">
        <v>15</v>
      </c>
      <c r="B67" s="20">
        <v>32.274982853915354</v>
      </c>
      <c r="C67" s="20">
        <v>54.625737826806059</v>
      </c>
      <c r="D67" s="20">
        <v>60.971696296771711</v>
      </c>
      <c r="E67" s="20">
        <v>72.109193922225089</v>
      </c>
      <c r="F67" s="20">
        <v>93.810502784375558</v>
      </c>
      <c r="G67" s="20">
        <v>93.069564088134712</v>
      </c>
      <c r="H67" s="20">
        <v>81.640983773854487</v>
      </c>
      <c r="I67" s="20">
        <v>123.26749045428579</v>
      </c>
      <c r="J67" s="20">
        <v>116.22115224970945</v>
      </c>
      <c r="K67" s="20">
        <v>160.74018896773435</v>
      </c>
      <c r="L67" s="20">
        <v>120.61109622085232</v>
      </c>
      <c r="M67" s="20">
        <v>136.64535649797472</v>
      </c>
      <c r="N67" s="20">
        <v>138.80053206870627</v>
      </c>
      <c r="O67" s="20">
        <v>285.77402941381473</v>
      </c>
      <c r="P67" s="20">
        <v>204.36524155971551</v>
      </c>
      <c r="Q67" s="20">
        <v>270.92404450895015</v>
      </c>
    </row>
    <row r="68" spans="1:17" x14ac:dyDescent="0.25">
      <c r="A68" s="11" t="s">
        <v>14</v>
      </c>
      <c r="B68" s="20">
        <v>16.007683688170321</v>
      </c>
      <c r="C68" s="20">
        <v>25.792505434849357</v>
      </c>
      <c r="D68" s="20">
        <v>28.409427194924181</v>
      </c>
      <c r="E68" s="20">
        <v>41.057163301934381</v>
      </c>
      <c r="F68" s="20">
        <v>34.007821799013769</v>
      </c>
      <c r="G68" s="20">
        <v>38.611000398565167</v>
      </c>
      <c r="H68" s="20">
        <v>41.287091790527946</v>
      </c>
      <c r="I68" s="20">
        <v>44.607385310230427</v>
      </c>
      <c r="J68" s="20">
        <v>45.652980283619144</v>
      </c>
      <c r="K68" s="20">
        <v>60.130483148432091</v>
      </c>
      <c r="L68" s="20">
        <v>47.769473765313194</v>
      </c>
      <c r="M68" s="20">
        <v>69.33324529111708</v>
      </c>
      <c r="N68" s="20">
        <v>59.670059670059672</v>
      </c>
      <c r="O68" s="20">
        <v>56.139825592275159</v>
      </c>
      <c r="P68" s="20">
        <v>57.703404500865545</v>
      </c>
      <c r="Q68" s="20">
        <v>50.580623406183484</v>
      </c>
    </row>
    <row r="69" spans="1:17" x14ac:dyDescent="0.25">
      <c r="A69" s="11" t="s">
        <v>35</v>
      </c>
      <c r="B69" s="20">
        <v>21.173979531819786</v>
      </c>
      <c r="C69" s="20">
        <v>13.275804845668768</v>
      </c>
      <c r="D69" s="20">
        <v>34.068819014409108</v>
      </c>
      <c r="E69" s="20">
        <v>23.178276605987129</v>
      </c>
      <c r="F69" s="20">
        <v>25.272468804296324</v>
      </c>
      <c r="G69" s="20">
        <v>26.647322684273636</v>
      </c>
      <c r="H69" s="20">
        <v>28.745131293387182</v>
      </c>
      <c r="I69" s="20">
        <v>34.095713486900429</v>
      </c>
      <c r="J69" s="20">
        <v>43.419960411212571</v>
      </c>
      <c r="K69" s="20">
        <v>28.492146077994153</v>
      </c>
      <c r="L69" s="20">
        <v>33.429394812680115</v>
      </c>
      <c r="M69" s="20">
        <v>30.628173968028136</v>
      </c>
      <c r="N69" s="20">
        <v>32.360555424805831</v>
      </c>
      <c r="O69" s="20">
        <v>39.408677598569753</v>
      </c>
      <c r="P69" s="20">
        <v>41.320796297656649</v>
      </c>
      <c r="Q69" s="20">
        <v>39.216711548014324</v>
      </c>
    </row>
    <row r="70" spans="1:17" x14ac:dyDescent="0.25">
      <c r="A70" s="11" t="s">
        <v>36</v>
      </c>
      <c r="B70" s="20">
        <v>11.837821840781297</v>
      </c>
      <c r="C70" s="20">
        <v>21.850759313886158</v>
      </c>
      <c r="D70" s="20">
        <v>26.35184989986297</v>
      </c>
      <c r="E70" s="20">
        <v>10.269576379974326</v>
      </c>
      <c r="F70" s="20">
        <v>42.565266742338252</v>
      </c>
      <c r="G70" s="20">
        <v>45.289855072463766</v>
      </c>
      <c r="H70" s="20">
        <v>17.423879426754368</v>
      </c>
      <c r="I70" s="20">
        <v>45.70194025509992</v>
      </c>
      <c r="J70" s="20">
        <v>19.730092336832136</v>
      </c>
      <c r="K70" s="20">
        <v>48.894238002106214</v>
      </c>
      <c r="L70" s="20">
        <v>32.810551873482517</v>
      </c>
      <c r="M70" s="20">
        <v>19.660850331776849</v>
      </c>
      <c r="N70" s="20">
        <v>60.919890344197384</v>
      </c>
      <c r="O70" s="20">
        <v>37.166085946573752</v>
      </c>
      <c r="P70" s="20">
        <v>42.073375967687646</v>
      </c>
      <c r="Q70" s="20">
        <v>23.667705415959922</v>
      </c>
    </row>
    <row r="71" spans="1:17" x14ac:dyDescent="0.25">
      <c r="A71" s="12" t="s">
        <v>13</v>
      </c>
      <c r="B71" s="25">
        <v>22.328489291628678</v>
      </c>
      <c r="C71" s="25">
        <v>31.780213733795648</v>
      </c>
      <c r="D71" s="25">
        <v>38.947309853669395</v>
      </c>
      <c r="E71" s="25">
        <v>41.998776557378541</v>
      </c>
      <c r="F71" s="25">
        <v>46.106533756898692</v>
      </c>
      <c r="G71" s="25">
        <v>47.196220600687582</v>
      </c>
      <c r="H71" s="25">
        <v>42.066784647074179</v>
      </c>
      <c r="I71" s="25">
        <v>53.856415830821682</v>
      </c>
      <c r="J71" s="25">
        <v>51.997488423200693</v>
      </c>
      <c r="K71" s="25">
        <v>58.693394735653975</v>
      </c>
      <c r="L71" s="25">
        <v>47.430675422597538</v>
      </c>
      <c r="M71" s="25">
        <v>51.819352800959393</v>
      </c>
      <c r="N71" s="25">
        <v>52.565771007170383</v>
      </c>
      <c r="O71" s="25">
        <v>62.064257194281808</v>
      </c>
      <c r="P71" s="25">
        <v>55.851036574743027</v>
      </c>
      <c r="Q71" s="25">
        <v>52.051222445699963</v>
      </c>
    </row>
    <row r="72" spans="1:17" x14ac:dyDescent="0.25">
      <c r="A72" s="5" t="s">
        <v>10</v>
      </c>
    </row>
    <row r="73" spans="1:17" ht="36.75" customHeight="1" x14ac:dyDescent="0.25">
      <c r="A73" s="30" t="str">
        <f>Ficha!$B$7</f>
        <v>Ministério da Saúde - Sistema de Informações sobre Mortalidade (SIM)
Ministério da Saúde - Sistema de Informações sobre Nascidos Vivos (SINASC)</v>
      </c>
      <c r="B73" s="30"/>
      <c r="C73" s="30"/>
      <c r="D73" s="30"/>
      <c r="E73" s="30"/>
      <c r="F73" s="30"/>
      <c r="G73" s="30"/>
      <c r="H73" s="30"/>
      <c r="I73" s="30"/>
      <c r="J73" s="30"/>
    </row>
    <row r="74" spans="1:17" x14ac:dyDescent="0.25">
      <c r="A74" t="s">
        <v>9</v>
      </c>
    </row>
    <row r="75" spans="1:17" x14ac:dyDescent="0.25">
      <c r="A75" s="30" t="str">
        <f>Ficha!$B$12</f>
        <v>1. As causas consideradas como óbitos maternos seguem a recomendação da CID-10 e estão descritos na Ficha de Qualificação do indicador C.3, da Ripsa - www.ripsa.org.br.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7" x14ac:dyDescent="0.25">
      <c r="A76" s="30" t="str">
        <f>Ficha!$B$13</f>
        <v>2. Há problemas de cobertura do SINASC e no SIM em determinadas regiões do país (ver indicadores A.17 e A.18 dos Indicadores e Dados Básicos, da Ripsa).</v>
      </c>
      <c r="B76" s="30"/>
      <c r="C76" s="30"/>
      <c r="D76" s="30"/>
      <c r="E76" s="30"/>
      <c r="F76" s="30"/>
      <c r="G76" s="30"/>
      <c r="H76" s="30"/>
      <c r="I76" s="30"/>
      <c r="J76" s="30"/>
    </row>
    <row r="77" spans="1:17" x14ac:dyDescent="0.25">
      <c r="A77" s="30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</v>
      </c>
      <c r="B77" s="30"/>
      <c r="C77" s="30"/>
      <c r="D77" s="30"/>
      <c r="E77" s="30"/>
      <c r="F77" s="30"/>
      <c r="G77" s="30"/>
      <c r="H77" s="30"/>
      <c r="I77" s="30"/>
      <c r="J77" s="30"/>
    </row>
    <row r="78" spans="1:17" x14ac:dyDescent="0.25">
      <c r="A78" s="30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78" s="30"/>
      <c r="C78" s="30"/>
      <c r="D78" s="30"/>
      <c r="E78" s="30"/>
      <c r="F78" s="30"/>
      <c r="G78" s="30"/>
      <c r="H78" s="30"/>
      <c r="I78" s="30"/>
      <c r="J78" s="30"/>
    </row>
    <row r="79" spans="1:17" x14ac:dyDescent="0.25">
      <c r="A79" s="30" t="str">
        <f>Ficha!$B$16</f>
        <v>5. Óbitos sem assistência médica ou com causa mal definida podem interferir no indicador.</v>
      </c>
      <c r="B79" s="30"/>
      <c r="C79" s="30"/>
      <c r="D79" s="30"/>
      <c r="E79" s="30"/>
      <c r="F79" s="30"/>
      <c r="G79" s="30"/>
      <c r="H79" s="30"/>
      <c r="I79" s="30"/>
      <c r="J79" s="30"/>
    </row>
    <row r="81" spans="1:2" x14ac:dyDescent="0.25">
      <c r="A81" t="s">
        <v>11</v>
      </c>
      <c r="B81" s="1">
        <f>Ficha!$B$20</f>
        <v>42970</v>
      </c>
    </row>
    <row r="82" spans="1:2" x14ac:dyDescent="0.25">
      <c r="B82" s="1" t="str">
        <f>Ficha!$B$21</f>
        <v>CEPI-DSS/ ENSP/FIOCRUZ</v>
      </c>
    </row>
  </sheetData>
  <mergeCells count="6">
    <mergeCell ref="A79:J79"/>
    <mergeCell ref="A73:J73"/>
    <mergeCell ref="A75:J75"/>
    <mergeCell ref="A76:J76"/>
    <mergeCell ref="A77:J77"/>
    <mergeCell ref="A78:J7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workbookViewId="0">
      <pane ySplit="4" topLeftCell="A5" activePane="bottomLeft" state="frozen"/>
      <selection activeCell="A5" sqref="A5"/>
      <selection pane="bottomLeft" activeCell="A27" sqref="A27:J27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Situação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mortalidade por causas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>Ind020201RNE - Razão de mortalidade materna, por ano, segundo Brasil, Região Nordeste, estados da região  Nordeste e escolaridade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6" spans="1:10" x14ac:dyDescent="0.25">
      <c r="A26" s="5" t="s">
        <v>10</v>
      </c>
    </row>
    <row r="27" spans="1:10" ht="36" customHeight="1" x14ac:dyDescent="0.25">
      <c r="A27" s="30" t="str">
        <f>Ficha!$B$7</f>
        <v>Ministério da Saúde - Sistema de Informações sobre Mortalidade (SIM)
Ministério da Saúde - Sistema de Informações sobre Nascidos Vivos (SINASC)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t="s">
        <v>9</v>
      </c>
    </row>
    <row r="29" spans="1:10" x14ac:dyDescent="0.25">
      <c r="A29" s="30" t="str">
        <f>Ficha!$B$12</f>
        <v>1. As causas consideradas como óbitos maternos seguem a recomendação da CID-10 e estão descritos na Ficha de Qualificação do indicador C.3, da Ripsa - www.ripsa.org.br.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x14ac:dyDescent="0.25">
      <c r="A30" s="30" t="str">
        <f>Ficha!$B$13</f>
        <v>2. Há problemas de cobertura do SINASC e no SIM em determinadas regiões do país (ver indicadores A.17 e A.18 dos Indicadores e Dados Básicos, da Ripsa).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25">
      <c r="A31" s="30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x14ac:dyDescent="0.25">
      <c r="A32" s="30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x14ac:dyDescent="0.25">
      <c r="A33" s="30" t="str">
        <f>Ficha!$B$16</f>
        <v>5. Óbitos sem assistência médica ou com causa mal definida podem interferir no indicador.</v>
      </c>
      <c r="B33" s="30"/>
      <c r="C33" s="30"/>
      <c r="D33" s="30"/>
      <c r="E33" s="30"/>
      <c r="F33" s="30"/>
      <c r="G33" s="30"/>
      <c r="H33" s="30"/>
      <c r="I33" s="30"/>
      <c r="J33" s="30"/>
    </row>
    <row r="35" spans="1:10" x14ac:dyDescent="0.25">
      <c r="A35" t="s">
        <v>11</v>
      </c>
      <c r="B35" s="1">
        <f>Ficha!$B$20</f>
        <v>42970</v>
      </c>
    </row>
    <row r="36" spans="1:10" x14ac:dyDescent="0.25">
      <c r="B36" s="1" t="str">
        <f>Ficha!$B$21</f>
        <v>CEPI-DSS/ ENSP/FIOCRUZ</v>
      </c>
    </row>
  </sheetData>
  <mergeCells count="6">
    <mergeCell ref="A33:J33"/>
    <mergeCell ref="A27:J27"/>
    <mergeCell ref="A29:J29"/>
    <mergeCell ref="A30:J30"/>
    <mergeCell ref="A31:J31"/>
    <mergeCell ref="A32:J32"/>
  </mergeCells>
  <pageMargins left="0.70866141732283472" right="0.70866141732283472" top="0.74803149606299213" bottom="0.67" header="0.31496062992125984" footer="0.31496062992125984"/>
  <pageSetup paperSize="9" scale="9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2021-08-26T20:38:50Z</cp:lastPrinted>
  <dcterms:created xsi:type="dcterms:W3CDTF">2011-12-20T12:08:29Z</dcterms:created>
  <dcterms:modified xsi:type="dcterms:W3CDTF">2021-08-26T20:40:09Z</dcterms:modified>
</cp:coreProperties>
</file>